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15600" windowHeight="95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24" i="1"/>
  <c r="Q24" s="1"/>
  <c r="P23"/>
  <c r="Q23" s="1"/>
  <c r="P22"/>
  <c r="Q22" s="1"/>
  <c r="P21"/>
  <c r="Q21" s="1"/>
  <c r="P20"/>
  <c r="Q20" s="1"/>
  <c r="P19"/>
  <c r="Q19" s="1"/>
  <c r="P18"/>
  <c r="Q18" s="1"/>
  <c r="P17"/>
  <c r="Q17" s="1"/>
  <c r="P16"/>
  <c r="P15"/>
  <c r="Q15" s="1"/>
  <c r="P14"/>
  <c r="Q14" s="1"/>
  <c r="P13"/>
  <c r="Q13" s="1"/>
  <c r="P12"/>
  <c r="Q12" s="1"/>
  <c r="P11"/>
  <c r="Q11" s="1"/>
  <c r="P10"/>
  <c r="Q10" s="1"/>
  <c r="P9"/>
  <c r="Q9" s="1"/>
  <c r="P8"/>
  <c r="Q8" s="1"/>
  <c r="P7"/>
  <c r="Q7" s="1"/>
  <c r="P6"/>
  <c r="Q6" s="1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6"/>
  <c r="Q16"/>
</calcChain>
</file>

<file path=xl/sharedStrings.xml><?xml version="1.0" encoding="utf-8"?>
<sst xmlns="http://schemas.openxmlformats.org/spreadsheetml/2006/main" count="56" uniqueCount="36">
  <si>
    <t>RAYAT BAHRA INTERNATIONAL SCHOOL, MOHALI</t>
  </si>
  <si>
    <t xml:space="preserve">STUDENT NAME </t>
  </si>
  <si>
    <t>CLASS</t>
  </si>
  <si>
    <t>%</t>
  </si>
  <si>
    <t>10TH-A</t>
  </si>
  <si>
    <t>ESHAARVEER SINGH</t>
  </si>
  <si>
    <t>ISHDEEP KAUR</t>
  </si>
  <si>
    <t>JAPTESHWAR SINGH</t>
  </si>
  <si>
    <t>JASHANPREET KAUR</t>
  </si>
  <si>
    <t>MARVI</t>
  </si>
  <si>
    <t>PRACHI MEHRA</t>
  </si>
  <si>
    <t>RIDHIMA PURI</t>
  </si>
  <si>
    <t>SAMARPREET SINGH</t>
  </si>
  <si>
    <t>SHARANJIT KAUR</t>
  </si>
  <si>
    <t>SNEHA KUMARI</t>
  </si>
  <si>
    <t>TANIA</t>
  </si>
  <si>
    <t>SHARANPREET KAUR</t>
  </si>
  <si>
    <t>AMAN KUMAR</t>
  </si>
  <si>
    <t>KHUSHMANJEET KAUR</t>
  </si>
  <si>
    <t>MANJOT KAUR</t>
  </si>
  <si>
    <t>ANMOLDEEP SINGH</t>
  </si>
  <si>
    <t>PARI SANDHU</t>
  </si>
  <si>
    <t>ANKUL THAKUR</t>
  </si>
  <si>
    <t>ROLL. NO</t>
  </si>
  <si>
    <t>PUNJABI</t>
  </si>
  <si>
    <t>HINDI</t>
  </si>
  <si>
    <t>MATHS</t>
  </si>
  <si>
    <t>SCI</t>
  </si>
  <si>
    <t>SST</t>
  </si>
  <si>
    <t>IT</t>
  </si>
  <si>
    <t>ALL SUB. TOTAL</t>
  </si>
  <si>
    <t>MAIN  FIVE TOTAL</t>
  </si>
  <si>
    <t>BEST FIVE</t>
  </si>
  <si>
    <t>RESULT OF CLASS XII (2022-23)</t>
  </si>
  <si>
    <t>ENGLISH</t>
  </si>
  <si>
    <t>S.NO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</si>
</sst>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0"/>
  <sheetViews>
    <sheetView tabSelected="1" topLeftCell="A13" workbookViewId="0">
      <selection activeCell="B3" sqref="B3:Q24"/>
    </sheetView>
  </sheetViews>
  <sheetFormatPr defaultColWidth="17.28515625" defaultRowHeight="15"/>
  <cols>
    <col min="1" max="1" width="0.140625" customWidth="1"/>
    <col min="2" max="2" width="7.42578125" customWidth="1"/>
    <col min="4" max="4" width="10.7109375" bestFit="1" customWidth="1"/>
    <col min="5" max="5" width="10.28515625" customWidth="1"/>
    <col min="6" max="6" width="6.28515625" customWidth="1"/>
    <col min="7" max="7" width="9.7109375" bestFit="1" customWidth="1"/>
    <col min="8" max="8" width="7" bestFit="1" customWidth="1"/>
    <col min="9" max="9" width="8.28515625" bestFit="1" customWidth="1"/>
    <col min="10" max="10" width="4.28515625" bestFit="1" customWidth="1"/>
    <col min="11" max="11" width="4.42578125" bestFit="1" customWidth="1"/>
    <col min="12" max="12" width="3" bestFit="1" customWidth="1"/>
    <col min="13" max="13" width="10.140625" bestFit="1" customWidth="1"/>
    <col min="14" max="14" width="12.28515625" bestFit="1" customWidth="1"/>
    <col min="15" max="15" width="7" bestFit="1" customWidth="1"/>
    <col min="16" max="16" width="11" bestFit="1" customWidth="1"/>
    <col min="17" max="17" width="5" bestFit="1" customWidth="1"/>
  </cols>
  <sheetData>
    <row r="2" spans="2:17" ht="15.75" thickBot="1"/>
    <row r="3" spans="2:17" ht="15" customHeight="1" thickBot="1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</row>
    <row r="4" spans="2:17" ht="15.75" thickBot="1">
      <c r="B4" s="37" t="s">
        <v>33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</row>
    <row r="5" spans="2:17" ht="43.5" thickBot="1">
      <c r="B5" s="35" t="s">
        <v>35</v>
      </c>
      <c r="C5" s="30" t="s">
        <v>1</v>
      </c>
      <c r="D5" s="31" t="s">
        <v>23</v>
      </c>
      <c r="E5" s="32" t="s">
        <v>2</v>
      </c>
      <c r="F5" s="32" t="s">
        <v>34</v>
      </c>
      <c r="G5" s="19" t="s">
        <v>24</v>
      </c>
      <c r="H5" s="19" t="s">
        <v>25</v>
      </c>
      <c r="I5" s="19" t="s">
        <v>26</v>
      </c>
      <c r="J5" s="19" t="s">
        <v>27</v>
      </c>
      <c r="K5" s="19" t="s">
        <v>28</v>
      </c>
      <c r="L5" s="19" t="s">
        <v>29</v>
      </c>
      <c r="M5" s="18" t="s">
        <v>30</v>
      </c>
      <c r="N5" s="33" t="s">
        <v>31</v>
      </c>
      <c r="O5" s="33" t="s">
        <v>3</v>
      </c>
      <c r="P5" s="33" t="s">
        <v>32</v>
      </c>
      <c r="Q5" s="20" t="s">
        <v>3</v>
      </c>
    </row>
    <row r="6" spans="2:17" ht="42" customHeight="1" thickBot="1">
      <c r="B6" s="34">
        <v>1</v>
      </c>
      <c r="C6" s="25" t="s">
        <v>5</v>
      </c>
      <c r="D6" s="3">
        <v>13226449</v>
      </c>
      <c r="E6" s="2" t="s">
        <v>4</v>
      </c>
      <c r="F6" s="1">
        <v>82</v>
      </c>
      <c r="G6" s="11">
        <v>81</v>
      </c>
      <c r="H6" s="3"/>
      <c r="I6" s="11">
        <v>58</v>
      </c>
      <c r="J6" s="3">
        <v>68</v>
      </c>
      <c r="K6" s="11">
        <v>63</v>
      </c>
      <c r="L6" s="3">
        <v>86</v>
      </c>
      <c r="M6" s="11">
        <f>SUM(F6:L6)</f>
        <v>438</v>
      </c>
      <c r="N6" s="3">
        <f>SUM(F6:K6)</f>
        <v>352</v>
      </c>
      <c r="O6" s="13">
        <f>N6/500*100</f>
        <v>70.399999999999991</v>
      </c>
      <c r="P6" s="3">
        <f t="shared" ref="P6:P14" si="0">SUM(F6,G6,J6,K6,L6)</f>
        <v>380</v>
      </c>
      <c r="Q6" s="12">
        <f>P6/500*100</f>
        <v>76</v>
      </c>
    </row>
    <row r="7" spans="2:17" ht="29.25" thickBot="1">
      <c r="B7" s="36">
        <v>2</v>
      </c>
      <c r="C7" s="25" t="s">
        <v>6</v>
      </c>
      <c r="D7" s="3">
        <v>13226450</v>
      </c>
      <c r="E7" s="2" t="s">
        <v>4</v>
      </c>
      <c r="F7" s="1">
        <v>76</v>
      </c>
      <c r="G7" s="11">
        <v>81</v>
      </c>
      <c r="H7" s="3"/>
      <c r="I7" s="11">
        <v>42</v>
      </c>
      <c r="J7" s="3">
        <v>77</v>
      </c>
      <c r="K7" s="11">
        <v>62</v>
      </c>
      <c r="L7" s="3">
        <v>87</v>
      </c>
      <c r="M7" s="11">
        <f t="shared" ref="M7:M24" si="1">SUM(F7:L7)</f>
        <v>425</v>
      </c>
      <c r="N7" s="3">
        <f t="shared" ref="N7:N24" si="2">SUM(F7:K7)</f>
        <v>338</v>
      </c>
      <c r="O7" s="13">
        <f t="shared" ref="O7:O24" si="3">N7/500*100</f>
        <v>67.600000000000009</v>
      </c>
      <c r="P7" s="3">
        <f t="shared" si="0"/>
        <v>383</v>
      </c>
      <c r="Q7" s="12">
        <f t="shared" ref="Q7:Q20" si="4">P7/500*100</f>
        <v>76.599999999999994</v>
      </c>
    </row>
    <row r="8" spans="2:17" ht="29.25" thickBot="1">
      <c r="B8" s="34">
        <v>3</v>
      </c>
      <c r="C8" s="25" t="s">
        <v>7</v>
      </c>
      <c r="D8" s="3">
        <v>13226451</v>
      </c>
      <c r="E8" s="2" t="s">
        <v>4</v>
      </c>
      <c r="F8" s="1">
        <v>89</v>
      </c>
      <c r="G8" s="11">
        <v>94</v>
      </c>
      <c r="H8" s="3"/>
      <c r="I8" s="11">
        <v>73</v>
      </c>
      <c r="J8" s="3">
        <v>95</v>
      </c>
      <c r="K8" s="11">
        <v>84</v>
      </c>
      <c r="L8" s="3">
        <v>93</v>
      </c>
      <c r="M8" s="11">
        <f t="shared" si="1"/>
        <v>528</v>
      </c>
      <c r="N8" s="3">
        <f t="shared" si="2"/>
        <v>435</v>
      </c>
      <c r="O8" s="13">
        <f t="shared" si="3"/>
        <v>87</v>
      </c>
      <c r="P8" s="3">
        <f t="shared" si="0"/>
        <v>455</v>
      </c>
      <c r="Q8" s="12">
        <f t="shared" si="4"/>
        <v>91</v>
      </c>
    </row>
    <row r="9" spans="2:17" ht="29.25" thickBot="1">
      <c r="B9" s="36">
        <v>4</v>
      </c>
      <c r="C9" s="25" t="s">
        <v>8</v>
      </c>
      <c r="D9" s="3">
        <v>13226452</v>
      </c>
      <c r="E9" s="2" t="s">
        <v>4</v>
      </c>
      <c r="F9" s="1">
        <v>58</v>
      </c>
      <c r="G9" s="11">
        <v>84</v>
      </c>
      <c r="H9" s="3"/>
      <c r="I9" s="11">
        <v>27</v>
      </c>
      <c r="J9" s="3">
        <v>55</v>
      </c>
      <c r="K9" s="11">
        <v>48</v>
      </c>
      <c r="L9" s="3">
        <v>72</v>
      </c>
      <c r="M9" s="11">
        <f t="shared" si="1"/>
        <v>344</v>
      </c>
      <c r="N9" s="3">
        <f t="shared" si="2"/>
        <v>272</v>
      </c>
      <c r="O9" s="13">
        <f t="shared" si="3"/>
        <v>54.400000000000006</v>
      </c>
      <c r="P9" s="3">
        <f t="shared" si="0"/>
        <v>317</v>
      </c>
      <c r="Q9" s="12">
        <f t="shared" si="4"/>
        <v>63.4</v>
      </c>
    </row>
    <row r="10" spans="2:17" ht="29.25" thickBot="1">
      <c r="B10" s="34">
        <v>5</v>
      </c>
      <c r="C10" s="26" t="s">
        <v>9</v>
      </c>
      <c r="D10" s="7">
        <v>13226453</v>
      </c>
      <c r="E10" s="6" t="s">
        <v>4</v>
      </c>
      <c r="F10" s="5">
        <v>67</v>
      </c>
      <c r="G10" s="14">
        <v>66</v>
      </c>
      <c r="H10" s="7"/>
      <c r="I10" s="14">
        <v>34</v>
      </c>
      <c r="J10" s="7">
        <v>72</v>
      </c>
      <c r="K10" s="14">
        <v>63</v>
      </c>
      <c r="L10" s="7">
        <v>67</v>
      </c>
      <c r="M10" s="14">
        <f t="shared" si="1"/>
        <v>369</v>
      </c>
      <c r="N10" s="7">
        <f t="shared" si="2"/>
        <v>302</v>
      </c>
      <c r="O10" s="21">
        <f t="shared" si="3"/>
        <v>60.4</v>
      </c>
      <c r="P10" s="7">
        <f t="shared" si="0"/>
        <v>335</v>
      </c>
      <c r="Q10" s="23">
        <f t="shared" si="4"/>
        <v>67</v>
      </c>
    </row>
    <row r="11" spans="2:17" ht="29.25" thickBot="1">
      <c r="B11" s="36">
        <v>6</v>
      </c>
      <c r="C11" s="25" t="s">
        <v>10</v>
      </c>
      <c r="D11" s="3">
        <v>13226454</v>
      </c>
      <c r="E11" s="2" t="s">
        <v>4</v>
      </c>
      <c r="F11" s="1">
        <v>82</v>
      </c>
      <c r="G11" s="11">
        <v>92</v>
      </c>
      <c r="H11" s="3"/>
      <c r="I11" s="11">
        <v>38</v>
      </c>
      <c r="J11" s="3">
        <v>83</v>
      </c>
      <c r="K11" s="11">
        <v>81</v>
      </c>
      <c r="L11" s="3">
        <v>79</v>
      </c>
      <c r="M11" s="11">
        <f t="shared" si="1"/>
        <v>455</v>
      </c>
      <c r="N11" s="3">
        <f t="shared" si="2"/>
        <v>376</v>
      </c>
      <c r="O11" s="13">
        <f t="shared" si="3"/>
        <v>75.2</v>
      </c>
      <c r="P11" s="3">
        <f t="shared" si="0"/>
        <v>417</v>
      </c>
      <c r="Q11" s="12">
        <f t="shared" si="4"/>
        <v>83.399999999999991</v>
      </c>
    </row>
    <row r="12" spans="2:17" ht="29.25" thickBot="1">
      <c r="B12" s="34">
        <v>7</v>
      </c>
      <c r="C12" s="27" t="s">
        <v>11</v>
      </c>
      <c r="D12" s="7">
        <v>13226456</v>
      </c>
      <c r="E12" s="6" t="s">
        <v>4</v>
      </c>
      <c r="F12" s="5">
        <v>90</v>
      </c>
      <c r="G12" s="14">
        <v>91</v>
      </c>
      <c r="H12" s="7"/>
      <c r="I12" s="14">
        <v>80</v>
      </c>
      <c r="J12" s="7">
        <v>87</v>
      </c>
      <c r="K12" s="14">
        <v>87</v>
      </c>
      <c r="L12" s="7">
        <v>81</v>
      </c>
      <c r="M12" s="14">
        <f t="shared" si="1"/>
        <v>516</v>
      </c>
      <c r="N12" s="7">
        <f t="shared" si="2"/>
        <v>435</v>
      </c>
      <c r="O12" s="21">
        <f t="shared" si="3"/>
        <v>87</v>
      </c>
      <c r="P12" s="7">
        <f t="shared" si="0"/>
        <v>436</v>
      </c>
      <c r="Q12" s="23">
        <f t="shared" si="4"/>
        <v>87.2</v>
      </c>
    </row>
    <row r="13" spans="2:17" ht="29.25" thickBot="1">
      <c r="B13" s="36">
        <v>8</v>
      </c>
      <c r="C13" s="28" t="s">
        <v>12</v>
      </c>
      <c r="D13" s="3">
        <v>13226457</v>
      </c>
      <c r="E13" s="2" t="s">
        <v>4</v>
      </c>
      <c r="F13" s="1">
        <v>45</v>
      </c>
      <c r="G13" s="11">
        <v>76</v>
      </c>
      <c r="H13" s="3"/>
      <c r="I13" s="11">
        <v>36</v>
      </c>
      <c r="J13" s="3">
        <v>60</v>
      </c>
      <c r="K13" s="11">
        <v>57</v>
      </c>
      <c r="L13" s="3">
        <v>63</v>
      </c>
      <c r="M13" s="11">
        <f t="shared" si="1"/>
        <v>337</v>
      </c>
      <c r="N13" s="3">
        <f t="shared" si="2"/>
        <v>274</v>
      </c>
      <c r="O13" s="13">
        <f t="shared" si="3"/>
        <v>54.800000000000004</v>
      </c>
      <c r="P13" s="3">
        <f t="shared" si="0"/>
        <v>301</v>
      </c>
      <c r="Q13" s="12">
        <f t="shared" si="4"/>
        <v>60.199999999999996</v>
      </c>
    </row>
    <row r="14" spans="2:17" ht="29.25" thickBot="1">
      <c r="B14" s="34">
        <v>9</v>
      </c>
      <c r="C14" s="27" t="s">
        <v>13</v>
      </c>
      <c r="D14" s="7">
        <v>13226458</v>
      </c>
      <c r="E14" s="6" t="s">
        <v>4</v>
      </c>
      <c r="F14" s="5">
        <v>94</v>
      </c>
      <c r="G14" s="14">
        <v>93</v>
      </c>
      <c r="H14" s="7"/>
      <c r="I14" s="14">
        <v>49</v>
      </c>
      <c r="J14" s="7">
        <v>78</v>
      </c>
      <c r="K14" s="14">
        <v>92</v>
      </c>
      <c r="L14" s="7">
        <v>83</v>
      </c>
      <c r="M14" s="14">
        <f t="shared" si="1"/>
        <v>489</v>
      </c>
      <c r="N14" s="7">
        <f t="shared" si="2"/>
        <v>406</v>
      </c>
      <c r="O14" s="21">
        <f t="shared" si="3"/>
        <v>81.2</v>
      </c>
      <c r="P14" s="7">
        <f t="shared" si="0"/>
        <v>440</v>
      </c>
      <c r="Q14" s="23">
        <f t="shared" si="4"/>
        <v>88</v>
      </c>
    </row>
    <row r="15" spans="2:17" ht="29.25" thickBot="1">
      <c r="B15" s="36">
        <v>10</v>
      </c>
      <c r="C15" s="28" t="s">
        <v>14</v>
      </c>
      <c r="D15" s="3">
        <v>13226459</v>
      </c>
      <c r="E15" s="2" t="s">
        <v>4</v>
      </c>
      <c r="F15" s="1">
        <v>65</v>
      </c>
      <c r="G15" s="11"/>
      <c r="H15" s="3">
        <v>61</v>
      </c>
      <c r="I15" s="11">
        <v>33</v>
      </c>
      <c r="J15" s="3">
        <v>50</v>
      </c>
      <c r="K15" s="11">
        <v>67</v>
      </c>
      <c r="L15" s="3">
        <v>67</v>
      </c>
      <c r="M15" s="11">
        <f t="shared" si="1"/>
        <v>343</v>
      </c>
      <c r="N15" s="3">
        <f t="shared" si="2"/>
        <v>276</v>
      </c>
      <c r="O15" s="13">
        <f t="shared" si="3"/>
        <v>55.2</v>
      </c>
      <c r="P15" s="3">
        <f>SUM(F15,H15,J15,K15,L15)</f>
        <v>310</v>
      </c>
      <c r="Q15" s="12">
        <f t="shared" si="4"/>
        <v>62</v>
      </c>
    </row>
    <row r="16" spans="2:17" ht="29.25" thickBot="1">
      <c r="B16" s="34">
        <v>11</v>
      </c>
      <c r="C16" s="26" t="s">
        <v>15</v>
      </c>
      <c r="D16" s="7">
        <v>13226460</v>
      </c>
      <c r="E16" s="6" t="s">
        <v>4</v>
      </c>
      <c r="F16" s="5">
        <v>76</v>
      </c>
      <c r="G16" s="14"/>
      <c r="H16" s="7">
        <v>88</v>
      </c>
      <c r="I16" s="14">
        <v>53</v>
      </c>
      <c r="J16" s="7">
        <v>90</v>
      </c>
      <c r="K16" s="14">
        <v>87</v>
      </c>
      <c r="L16" s="7">
        <v>81</v>
      </c>
      <c r="M16" s="14">
        <f t="shared" si="1"/>
        <v>475</v>
      </c>
      <c r="N16" s="7">
        <f t="shared" si="2"/>
        <v>394</v>
      </c>
      <c r="O16" s="21">
        <f t="shared" si="3"/>
        <v>78.8</v>
      </c>
      <c r="P16" s="7">
        <f>SUM(F16,H16,J16,K16,L16)</f>
        <v>422</v>
      </c>
      <c r="Q16" s="23">
        <f t="shared" si="4"/>
        <v>84.399999999999991</v>
      </c>
    </row>
    <row r="17" spans="2:17" ht="29.25" thickBot="1">
      <c r="B17" s="36">
        <v>12</v>
      </c>
      <c r="C17" s="25" t="s">
        <v>16</v>
      </c>
      <c r="D17" s="3">
        <v>13226461</v>
      </c>
      <c r="E17" s="2" t="s">
        <v>4</v>
      </c>
      <c r="F17" s="1">
        <v>81</v>
      </c>
      <c r="G17" s="11">
        <v>90</v>
      </c>
      <c r="H17" s="3"/>
      <c r="I17" s="11">
        <v>40</v>
      </c>
      <c r="J17" s="3">
        <v>56</v>
      </c>
      <c r="K17" s="11">
        <v>71</v>
      </c>
      <c r="L17" s="3">
        <v>64</v>
      </c>
      <c r="M17" s="11">
        <f t="shared" si="1"/>
        <v>402</v>
      </c>
      <c r="N17" s="3">
        <f t="shared" si="2"/>
        <v>338</v>
      </c>
      <c r="O17" s="13">
        <f t="shared" si="3"/>
        <v>67.600000000000009</v>
      </c>
      <c r="P17" s="3">
        <f>SUM(F17,G17,J17,K17,L17)</f>
        <v>362</v>
      </c>
      <c r="Q17" s="12">
        <f t="shared" si="4"/>
        <v>72.399999999999991</v>
      </c>
    </row>
    <row r="18" spans="2:17" ht="29.25" thickBot="1">
      <c r="B18" s="34">
        <v>13</v>
      </c>
      <c r="C18" s="26" t="s">
        <v>17</v>
      </c>
      <c r="D18" s="7">
        <v>13226462</v>
      </c>
      <c r="E18" s="6" t="s">
        <v>4</v>
      </c>
      <c r="F18" s="5">
        <v>61</v>
      </c>
      <c r="G18" s="14"/>
      <c r="H18" s="7">
        <v>71</v>
      </c>
      <c r="I18" s="14">
        <v>37</v>
      </c>
      <c r="J18" s="7">
        <v>59</v>
      </c>
      <c r="K18" s="14">
        <v>49</v>
      </c>
      <c r="L18" s="7">
        <v>66</v>
      </c>
      <c r="M18" s="14">
        <f t="shared" si="1"/>
        <v>343</v>
      </c>
      <c r="N18" s="7">
        <f t="shared" si="2"/>
        <v>277</v>
      </c>
      <c r="O18" s="21">
        <f t="shared" si="3"/>
        <v>55.400000000000006</v>
      </c>
      <c r="P18" s="7">
        <f>SUM(F18,H18,J18,K18,L18)</f>
        <v>306</v>
      </c>
      <c r="Q18" s="23">
        <f t="shared" si="4"/>
        <v>61.199999999999996</v>
      </c>
    </row>
    <row r="19" spans="2:17" ht="29.25" thickBot="1">
      <c r="B19" s="36">
        <v>14</v>
      </c>
      <c r="C19" s="25" t="s">
        <v>18</v>
      </c>
      <c r="D19" s="3">
        <v>13226463</v>
      </c>
      <c r="E19" s="2" t="s">
        <v>4</v>
      </c>
      <c r="F19" s="1">
        <v>78</v>
      </c>
      <c r="G19" s="11">
        <v>90</v>
      </c>
      <c r="H19" s="3"/>
      <c r="I19" s="11">
        <v>35</v>
      </c>
      <c r="J19" s="3">
        <v>70</v>
      </c>
      <c r="K19" s="11">
        <v>82</v>
      </c>
      <c r="L19" s="3">
        <v>78</v>
      </c>
      <c r="M19" s="11">
        <f t="shared" si="1"/>
        <v>433</v>
      </c>
      <c r="N19" s="3">
        <f t="shared" si="2"/>
        <v>355</v>
      </c>
      <c r="O19" s="13">
        <f t="shared" si="3"/>
        <v>71</v>
      </c>
      <c r="P19" s="3">
        <f>SUM(F19,G19,J19,K19,L19)</f>
        <v>398</v>
      </c>
      <c r="Q19" s="12">
        <f t="shared" si="4"/>
        <v>79.600000000000009</v>
      </c>
    </row>
    <row r="20" spans="2:17" ht="29.25" thickBot="1">
      <c r="B20" s="34">
        <v>15</v>
      </c>
      <c r="C20" s="26" t="s">
        <v>19</v>
      </c>
      <c r="D20" s="7">
        <v>13226464</v>
      </c>
      <c r="E20" s="6" t="s">
        <v>4</v>
      </c>
      <c r="F20" s="5">
        <v>71</v>
      </c>
      <c r="G20" s="14">
        <v>88</v>
      </c>
      <c r="H20" s="7"/>
      <c r="I20" s="14">
        <v>26</v>
      </c>
      <c r="J20" s="7">
        <v>67</v>
      </c>
      <c r="K20" s="14">
        <v>64</v>
      </c>
      <c r="L20" s="7">
        <v>72</v>
      </c>
      <c r="M20" s="14">
        <f t="shared" si="1"/>
        <v>388</v>
      </c>
      <c r="N20" s="7">
        <f t="shared" si="2"/>
        <v>316</v>
      </c>
      <c r="O20" s="21">
        <f t="shared" si="3"/>
        <v>63.2</v>
      </c>
      <c r="P20" s="7">
        <f>SUM(F20,G20,J20,K20,L20)</f>
        <v>362</v>
      </c>
      <c r="Q20" s="23">
        <f t="shared" si="4"/>
        <v>72.399999999999991</v>
      </c>
    </row>
    <row r="21" spans="2:17" ht="29.25" thickBot="1">
      <c r="B21" s="36">
        <v>16</v>
      </c>
      <c r="C21" s="25" t="s">
        <v>20</v>
      </c>
      <c r="D21" s="3">
        <v>13226465</v>
      </c>
      <c r="E21" s="2" t="s">
        <v>4</v>
      </c>
      <c r="F21" s="1">
        <v>63</v>
      </c>
      <c r="G21" s="2">
        <v>62</v>
      </c>
      <c r="H21" s="1"/>
      <c r="I21" s="11">
        <v>66</v>
      </c>
      <c r="J21" s="3">
        <v>65</v>
      </c>
      <c r="K21" s="11">
        <v>55</v>
      </c>
      <c r="L21" s="3">
        <v>63</v>
      </c>
      <c r="M21" s="11">
        <f t="shared" si="1"/>
        <v>374</v>
      </c>
      <c r="N21" s="3">
        <f t="shared" si="2"/>
        <v>311</v>
      </c>
      <c r="O21" s="13">
        <f t="shared" si="3"/>
        <v>62.2</v>
      </c>
      <c r="P21" s="3">
        <f>SUM(F21,G21,I21,J21,L21)</f>
        <v>319</v>
      </c>
      <c r="Q21" s="12">
        <f t="shared" ref="Q21:Q24" si="5">P21/500*100</f>
        <v>63.800000000000004</v>
      </c>
    </row>
    <row r="22" spans="2:17" ht="29.25" thickBot="1">
      <c r="B22" s="34">
        <v>17</v>
      </c>
      <c r="C22" s="26" t="s">
        <v>21</v>
      </c>
      <c r="D22" s="7">
        <v>13226466</v>
      </c>
      <c r="E22" s="6" t="s">
        <v>4</v>
      </c>
      <c r="F22" s="5">
        <v>81</v>
      </c>
      <c r="G22" s="6">
        <v>71</v>
      </c>
      <c r="H22" s="5"/>
      <c r="I22" s="14">
        <v>39</v>
      </c>
      <c r="J22" s="7">
        <v>66</v>
      </c>
      <c r="K22" s="14">
        <v>82</v>
      </c>
      <c r="L22" s="7">
        <v>80</v>
      </c>
      <c r="M22" s="14">
        <f t="shared" si="1"/>
        <v>419</v>
      </c>
      <c r="N22" s="7">
        <f t="shared" si="2"/>
        <v>339</v>
      </c>
      <c r="O22" s="21">
        <f t="shared" si="3"/>
        <v>67.800000000000011</v>
      </c>
      <c r="P22" s="7">
        <f>SUM(F22,G22,J22,K22,L22)</f>
        <v>380</v>
      </c>
      <c r="Q22" s="23">
        <f t="shared" si="5"/>
        <v>76</v>
      </c>
    </row>
    <row r="23" spans="2:17" ht="29.25" thickBot="1">
      <c r="B23" s="36">
        <v>18</v>
      </c>
      <c r="C23" s="25" t="s">
        <v>22</v>
      </c>
      <c r="D23" s="3">
        <v>13226467</v>
      </c>
      <c r="E23" s="2" t="s">
        <v>4</v>
      </c>
      <c r="F23" s="1">
        <v>53</v>
      </c>
      <c r="G23" s="2"/>
      <c r="H23" s="1">
        <v>71</v>
      </c>
      <c r="I23" s="11">
        <v>36</v>
      </c>
      <c r="J23" s="3">
        <v>65</v>
      </c>
      <c r="K23" s="11">
        <v>44</v>
      </c>
      <c r="L23" s="3">
        <v>58</v>
      </c>
      <c r="M23" s="11">
        <f t="shared" si="1"/>
        <v>327</v>
      </c>
      <c r="N23" s="3">
        <f t="shared" si="2"/>
        <v>269</v>
      </c>
      <c r="O23" s="13">
        <f t="shared" si="3"/>
        <v>53.800000000000004</v>
      </c>
      <c r="P23" s="3">
        <f>SUM(F23,H23,J23,K23,L23)</f>
        <v>291</v>
      </c>
      <c r="Q23" s="12">
        <f t="shared" si="5"/>
        <v>58.199999999999996</v>
      </c>
    </row>
    <row r="24" spans="2:17" ht="29.25" thickBot="1">
      <c r="B24" s="34">
        <v>19</v>
      </c>
      <c r="C24" s="29" t="s">
        <v>17</v>
      </c>
      <c r="D24" s="10">
        <v>13226468</v>
      </c>
      <c r="E24" s="9" t="s">
        <v>4</v>
      </c>
      <c r="F24" s="8">
        <v>66</v>
      </c>
      <c r="G24" s="9"/>
      <c r="H24" s="8">
        <v>85</v>
      </c>
      <c r="I24" s="15">
        <v>43</v>
      </c>
      <c r="J24" s="10">
        <v>62</v>
      </c>
      <c r="K24" s="15">
        <v>59</v>
      </c>
      <c r="L24" s="10">
        <v>77</v>
      </c>
      <c r="M24" s="15">
        <f t="shared" si="1"/>
        <v>392</v>
      </c>
      <c r="N24" s="10">
        <f t="shared" si="2"/>
        <v>315</v>
      </c>
      <c r="O24" s="22">
        <f t="shared" si="3"/>
        <v>63</v>
      </c>
      <c r="P24" s="10">
        <f>SUM(F24,H24,J24,K24,L24)</f>
        <v>349</v>
      </c>
      <c r="Q24" s="24">
        <f t="shared" si="5"/>
        <v>69.8</v>
      </c>
    </row>
    <row r="25" spans="2:17">
      <c r="C25" s="4"/>
      <c r="D25" s="16"/>
      <c r="E25" s="4"/>
      <c r="F25" s="4"/>
      <c r="G25" s="6"/>
      <c r="H25" s="6"/>
      <c r="I25" s="14"/>
      <c r="J25" s="17"/>
      <c r="K25" s="17"/>
      <c r="L25" s="17"/>
    </row>
    <row r="26" spans="2:17"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7"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2:17"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2:17"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2:17">
      <c r="C30" s="17"/>
      <c r="D30" s="17"/>
      <c r="E30" s="17"/>
      <c r="F30" s="17"/>
      <c r="G30" s="17"/>
      <c r="H30" s="17"/>
      <c r="I30" s="17"/>
      <c r="J30" s="17"/>
      <c r="K30" s="17"/>
      <c r="L30" s="17"/>
    </row>
  </sheetData>
  <mergeCells count="2">
    <mergeCell ref="B4:Q4"/>
    <mergeCell ref="B3:Q3"/>
  </mergeCells>
  <pageMargins left="0.27" right="0.17" top="0.17" bottom="0.17" header="0.3" footer="0.17"/>
  <pageSetup scale="92" orientation="landscape" horizontalDpi="0" verticalDpi="0" r:id="rId1"/>
  <ignoredErrors>
    <ignoredError sqref="P6:P24" formula="1"/>
    <ignoredError sqref="N6:N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</dc:creator>
  <cp:lastModifiedBy>Admin</cp:lastModifiedBy>
  <cp:lastPrinted>2025-03-19T08:52:03Z</cp:lastPrinted>
  <dcterms:created xsi:type="dcterms:W3CDTF">2025-03-19T05:50:10Z</dcterms:created>
  <dcterms:modified xsi:type="dcterms:W3CDTF">2025-03-19T08:52:44Z</dcterms:modified>
</cp:coreProperties>
</file>