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390" windowWidth="15600" windowHeight="90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6" i="1"/>
  <c r="P7"/>
  <c r="P8"/>
  <c r="P9"/>
  <c r="P10"/>
  <c r="P11"/>
  <c r="P12"/>
  <c r="P13"/>
  <c r="Q13" s="1"/>
  <c r="P14"/>
  <c r="P15"/>
  <c r="P16"/>
  <c r="P17"/>
  <c r="Q17" s="1"/>
  <c r="P18"/>
  <c r="P19"/>
  <c r="Q19" s="1"/>
  <c r="P20"/>
  <c r="P21"/>
  <c r="Q21" s="1"/>
  <c r="P22"/>
  <c r="P23"/>
  <c r="P24"/>
  <c r="P25"/>
  <c r="Q25" s="1"/>
  <c r="P26"/>
  <c r="P27"/>
  <c r="P28"/>
  <c r="P29"/>
  <c r="Q29" s="1"/>
  <c r="P30"/>
  <c r="P31"/>
  <c r="Q31" s="1"/>
  <c r="P32"/>
  <c r="P33"/>
  <c r="P34"/>
  <c r="P35"/>
  <c r="P36"/>
  <c r="P37"/>
  <c r="Q37" s="1"/>
  <c r="P38"/>
  <c r="P39"/>
  <c r="P40"/>
  <c r="P41"/>
  <c r="Q41" s="1"/>
  <c r="P42"/>
  <c r="P43"/>
  <c r="Q43" s="1"/>
  <c r="P44"/>
  <c r="P45"/>
  <c r="P46"/>
  <c r="P47"/>
  <c r="Q47" s="1"/>
  <c r="P48"/>
  <c r="P49"/>
  <c r="P50"/>
  <c r="P51"/>
  <c r="P52"/>
  <c r="P53"/>
  <c r="Q53" s="1"/>
  <c r="P54"/>
  <c r="P55"/>
  <c r="Q55" s="1"/>
  <c r="P56"/>
  <c r="P57"/>
  <c r="Q57" s="1"/>
  <c r="P58"/>
  <c r="P59"/>
  <c r="Q59" s="1"/>
  <c r="P60"/>
  <c r="P61"/>
  <c r="P62"/>
  <c r="Q10"/>
  <c r="Q22"/>
  <c r="Q26"/>
  <c r="Q30"/>
  <c r="Q34"/>
  <c r="Q38"/>
  <c r="Q39"/>
  <c r="Q42"/>
  <c r="Q46"/>
  <c r="Q50"/>
  <c r="Q54"/>
  <c r="Q58"/>
  <c r="Q62"/>
  <c r="Q16"/>
  <c r="N62"/>
  <c r="O62" s="1"/>
  <c r="M62"/>
  <c r="Q61"/>
  <c r="N61"/>
  <c r="O61" s="1"/>
  <c r="M61"/>
  <c r="Q60"/>
  <c r="N60"/>
  <c r="O60" s="1"/>
  <c r="M60"/>
  <c r="N59"/>
  <c r="O59" s="1"/>
  <c r="M59"/>
  <c r="O58"/>
  <c r="N58"/>
  <c r="M58"/>
  <c r="N57"/>
  <c r="O57" s="1"/>
  <c r="M57"/>
  <c r="Q56"/>
  <c r="O56"/>
  <c r="N56"/>
  <c r="M56"/>
  <c r="N55"/>
  <c r="O55" s="1"/>
  <c r="M55"/>
  <c r="N54"/>
  <c r="O54" s="1"/>
  <c r="M54"/>
  <c r="N53"/>
  <c r="O53" s="1"/>
  <c r="M53"/>
  <c r="Q52"/>
  <c r="N52"/>
  <c r="O52" s="1"/>
  <c r="M52"/>
  <c r="Q51"/>
  <c r="N51"/>
  <c r="O51" s="1"/>
  <c r="M51"/>
  <c r="N50"/>
  <c r="O50" s="1"/>
  <c r="M50"/>
  <c r="Q49"/>
  <c r="N49"/>
  <c r="O49" s="1"/>
  <c r="M49"/>
  <c r="Q48"/>
  <c r="O48"/>
  <c r="N48"/>
  <c r="M48"/>
  <c r="N47"/>
  <c r="O47" s="1"/>
  <c r="M47"/>
  <c r="N46"/>
  <c r="O46" s="1"/>
  <c r="M46"/>
  <c r="Q45"/>
  <c r="N45"/>
  <c r="O45" s="1"/>
  <c r="M45"/>
  <c r="Q44"/>
  <c r="O44"/>
  <c r="N44"/>
  <c r="M44"/>
  <c r="N43"/>
  <c r="O43" s="1"/>
  <c r="M43"/>
  <c r="N42"/>
  <c r="O42" s="1"/>
  <c r="M42"/>
  <c r="N41"/>
  <c r="O41" s="1"/>
  <c r="M41"/>
  <c r="Q40"/>
  <c r="N40"/>
  <c r="O40" s="1"/>
  <c r="M40"/>
  <c r="N39"/>
  <c r="O39" s="1"/>
  <c r="M39"/>
  <c r="O38"/>
  <c r="N38"/>
  <c r="M38"/>
  <c r="N37"/>
  <c r="O37" s="1"/>
  <c r="M37"/>
  <c r="Q36"/>
  <c r="O36"/>
  <c r="N36"/>
  <c r="M36"/>
  <c r="Q35"/>
  <c r="N35"/>
  <c r="O35" s="1"/>
  <c r="M35"/>
  <c r="O34"/>
  <c r="N34"/>
  <c r="M34"/>
  <c r="Q33"/>
  <c r="N33"/>
  <c r="O33" s="1"/>
  <c r="M33"/>
  <c r="Q32"/>
  <c r="N32"/>
  <c r="O32" s="1"/>
  <c r="M32"/>
  <c r="N31"/>
  <c r="O31" s="1"/>
  <c r="M31"/>
  <c r="N30"/>
  <c r="O30" s="1"/>
  <c r="M30"/>
  <c r="N29"/>
  <c r="O29" s="1"/>
  <c r="M29"/>
  <c r="Q28"/>
  <c r="N28"/>
  <c r="O28" s="1"/>
  <c r="M28"/>
  <c r="Q27"/>
  <c r="N27"/>
  <c r="O27" s="1"/>
  <c r="M27"/>
  <c r="N26"/>
  <c r="O26" s="1"/>
  <c r="M26"/>
  <c r="N25"/>
  <c r="O25" s="1"/>
  <c r="M25"/>
  <c r="Q24"/>
  <c r="O24"/>
  <c r="N24"/>
  <c r="M24"/>
  <c r="Q23"/>
  <c r="N23"/>
  <c r="O23" s="1"/>
  <c r="M23"/>
  <c r="N22"/>
  <c r="O22" s="1"/>
  <c r="M22"/>
  <c r="N21"/>
  <c r="O21" s="1"/>
  <c r="M21"/>
  <c r="Q20"/>
  <c r="N20"/>
  <c r="O20" s="1"/>
  <c r="M20"/>
  <c r="N19"/>
  <c r="O19" s="1"/>
  <c r="M19"/>
  <c r="Q18"/>
  <c r="N18"/>
  <c r="O18" s="1"/>
  <c r="M18"/>
  <c r="N17"/>
  <c r="O17" s="1"/>
  <c r="M17"/>
  <c r="N16"/>
  <c r="O16" s="1"/>
  <c r="M16"/>
  <c r="Q15"/>
  <c r="O15"/>
  <c r="N15"/>
  <c r="M15"/>
  <c r="Q14"/>
  <c r="N14"/>
  <c r="O14" s="1"/>
  <c r="M14"/>
  <c r="O13"/>
  <c r="N13"/>
  <c r="M13"/>
  <c r="Q12"/>
  <c r="N12"/>
  <c r="O12" s="1"/>
  <c r="M12"/>
  <c r="Q11"/>
  <c r="N11"/>
  <c r="O11" s="1"/>
  <c r="M11"/>
  <c r="N10"/>
  <c r="O10" s="1"/>
  <c r="M10"/>
  <c r="Q9"/>
  <c r="N9"/>
  <c r="O9" s="1"/>
  <c r="M9"/>
  <c r="Q8"/>
  <c r="N8"/>
  <c r="O8" s="1"/>
  <c r="M8"/>
  <c r="Q7"/>
  <c r="O7"/>
  <c r="N7"/>
  <c r="M7"/>
  <c r="Q6"/>
  <c r="N6"/>
  <c r="O6" s="1"/>
  <c r="M6"/>
  <c r="Q5"/>
  <c r="P5"/>
  <c r="N5"/>
  <c r="O5" s="1"/>
  <c r="M5"/>
  <c r="P29" i="2"/>
  <c r="Q29" s="1"/>
  <c r="P59"/>
  <c r="Q59" s="1"/>
  <c r="P58"/>
  <c r="P57"/>
  <c r="P56"/>
  <c r="Q56" s="1"/>
  <c r="P55"/>
  <c r="Q55" s="1"/>
  <c r="P54"/>
  <c r="P53"/>
  <c r="Q53" s="1"/>
  <c r="P52"/>
  <c r="Q52" s="1"/>
  <c r="P51"/>
  <c r="Q51" s="1"/>
  <c r="P50"/>
  <c r="Q50" s="1"/>
  <c r="P49"/>
  <c r="Q49" s="1"/>
  <c r="P48"/>
  <c r="Q48" s="1"/>
  <c r="P47"/>
  <c r="P46"/>
  <c r="Q46" s="1"/>
  <c r="P45"/>
  <c r="Q45" s="1"/>
  <c r="P44"/>
  <c r="P43"/>
  <c r="Q43" s="1"/>
  <c r="P42"/>
  <c r="Q42" s="1"/>
  <c r="P41"/>
  <c r="Q41" s="1"/>
  <c r="P40"/>
  <c r="Q40" s="1"/>
  <c r="P39"/>
  <c r="Q39" s="1"/>
  <c r="P38"/>
  <c r="Q38" s="1"/>
  <c r="P37"/>
  <c r="Q37" s="1"/>
  <c r="P36"/>
  <c r="P35"/>
  <c r="Q35" s="1"/>
  <c r="P34"/>
  <c r="Q34" s="1"/>
  <c r="P33"/>
  <c r="Q33" s="1"/>
  <c r="P32"/>
  <c r="Q32" s="1"/>
  <c r="P31"/>
  <c r="Q31" s="1"/>
  <c r="P30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30"/>
  <c r="Q36"/>
  <c r="Q44"/>
  <c r="Q47"/>
  <c r="Q54"/>
  <c r="Q57"/>
  <c r="Q58"/>
  <c r="Q2"/>
  <c r="P28"/>
  <c r="P27"/>
  <c r="P26"/>
  <c r="P25"/>
  <c r="P24"/>
  <c r="P23"/>
  <c r="P22"/>
  <c r="P21"/>
  <c r="P20"/>
  <c r="P19"/>
  <c r="P18"/>
  <c r="P17"/>
  <c r="P16"/>
  <c r="P15"/>
  <c r="P14"/>
  <c r="P12"/>
  <c r="P11"/>
  <c r="P10"/>
  <c r="P9"/>
  <c r="P8"/>
  <c r="P7"/>
  <c r="P6"/>
  <c r="P5"/>
  <c r="P4"/>
  <c r="P3"/>
  <c r="P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2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2"/>
  <c r="L59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3"/>
  <c r="L4"/>
  <c r="L5"/>
  <c r="L6"/>
  <c r="L7"/>
  <c r="L8"/>
  <c r="L9"/>
  <c r="L10"/>
  <c r="L11"/>
  <c r="L12"/>
  <c r="L2"/>
</calcChain>
</file>

<file path=xl/sharedStrings.xml><?xml version="1.0" encoding="utf-8"?>
<sst xmlns="http://schemas.openxmlformats.org/spreadsheetml/2006/main" count="365" uniqueCount="128">
  <si>
    <t>PHOTOGRAPH</t>
  </si>
  <si>
    <t>STUDENT NAME</t>
  </si>
  <si>
    <t>ADMISSION NO</t>
  </si>
  <si>
    <t xml:space="preserve">CLASS </t>
  </si>
  <si>
    <t xml:space="preserve">AMNEET KAUR </t>
  </si>
  <si>
    <t>RBISK/2018/183</t>
  </si>
  <si>
    <t>10TH-B</t>
  </si>
  <si>
    <t xml:space="preserve">ANKURDEEP KAUR </t>
  </si>
  <si>
    <t>RBISK/2019/399</t>
  </si>
  <si>
    <t>10TH-A</t>
  </si>
  <si>
    <t xml:space="preserve">ANSHIKA SHARMA </t>
  </si>
  <si>
    <t>RBISK/2019/388</t>
  </si>
  <si>
    <t xml:space="preserve">ARIHAANTVEER SINGH </t>
  </si>
  <si>
    <t>RBISK/2018/214</t>
  </si>
  <si>
    <t>ASHMIT SHRIVASTAV</t>
  </si>
  <si>
    <t>RBISK/2018/61</t>
  </si>
  <si>
    <t>ASISJOT SINGH</t>
  </si>
  <si>
    <t>RBISK/2018/171</t>
  </si>
  <si>
    <t xml:space="preserve">BABALPREET KAUR </t>
  </si>
  <si>
    <t>RBISK/2018/40</t>
  </si>
  <si>
    <t xml:space="preserve">DHANVI </t>
  </si>
  <si>
    <t>RBISK/2018/76</t>
  </si>
  <si>
    <t xml:space="preserve">DIYA </t>
  </si>
  <si>
    <t>RBISK/2018/221</t>
  </si>
  <si>
    <t xml:space="preserve">GAGANPREET SINGH </t>
  </si>
  <si>
    <t>RBISK/2018/115</t>
  </si>
  <si>
    <t xml:space="preserve">GOURAVGEET SINGH </t>
  </si>
  <si>
    <t>RBISK/2020/477</t>
  </si>
  <si>
    <t xml:space="preserve">GURLEEN KAUR </t>
  </si>
  <si>
    <t>RBISK/2021/539</t>
  </si>
  <si>
    <t xml:space="preserve">HARMANBIR SINGH </t>
  </si>
  <si>
    <t>RBISK/2018/104</t>
  </si>
  <si>
    <t xml:space="preserve">ISHA HASIJA </t>
  </si>
  <si>
    <t>RBISK/2019/349</t>
  </si>
  <si>
    <t xml:space="preserve">JANHAVI </t>
  </si>
  <si>
    <t>RBISK/2021/543</t>
  </si>
  <si>
    <t xml:space="preserve">JANVI </t>
  </si>
  <si>
    <t>RBISK/2018/198</t>
  </si>
  <si>
    <t xml:space="preserve">KANIKA </t>
  </si>
  <si>
    <t>RBISK/2019/287</t>
  </si>
  <si>
    <t>KARISHMA WALIA</t>
  </si>
  <si>
    <t>RBISK/2018/176</t>
  </si>
  <si>
    <t xml:space="preserve">KRISH </t>
  </si>
  <si>
    <t>RBISK/2018/245</t>
  </si>
  <si>
    <t xml:space="preserve">KRITIKA </t>
  </si>
  <si>
    <t>RBISK/2018/254</t>
  </si>
  <si>
    <t xml:space="preserve">LOVEPREET SINGH </t>
  </si>
  <si>
    <t>RBISK/2018/128</t>
  </si>
  <si>
    <t xml:space="preserve">PRABAL </t>
  </si>
  <si>
    <t>RBISK/2018/157</t>
  </si>
  <si>
    <t xml:space="preserve">PRAGYA PANDIER </t>
  </si>
  <si>
    <t>RBISK/2018/195</t>
  </si>
  <si>
    <t xml:space="preserve">RAJDEEP SINGH </t>
  </si>
  <si>
    <t>RBISK/2018/153</t>
  </si>
  <si>
    <t xml:space="preserve">RANVEER SINGH </t>
  </si>
  <si>
    <t>RBISK/2020/482</t>
  </si>
  <si>
    <t xml:space="preserve">SEHAJDEEP SINGH </t>
  </si>
  <si>
    <t>RBISK/2020/444</t>
  </si>
  <si>
    <t xml:space="preserve">TANUSH SHARMA </t>
  </si>
  <si>
    <t>RBISK/2018/78</t>
  </si>
  <si>
    <t xml:space="preserve">TARANJIT KAUR </t>
  </si>
  <si>
    <t>RBISK/2021/562</t>
  </si>
  <si>
    <t xml:space="preserve">YOGYATA TIWARI </t>
  </si>
  <si>
    <t>RBISK/2019/309</t>
  </si>
  <si>
    <t xml:space="preserve">PRABHSIMRAN  GHERA </t>
  </si>
  <si>
    <t>RBISK/2022/646</t>
  </si>
  <si>
    <t>RISHABH DEV MISHRA</t>
  </si>
  <si>
    <t>RBISK/2022/647</t>
  </si>
  <si>
    <t>GUNJAN</t>
  </si>
  <si>
    <t>RBISK/2022/658</t>
  </si>
  <si>
    <t xml:space="preserve">SRISHTI JHA </t>
  </si>
  <si>
    <t>RBISK/2022/665</t>
  </si>
  <si>
    <t xml:space="preserve">ANMOLPREET SINGH GREWAL </t>
  </si>
  <si>
    <t>RBISK/2022/691</t>
  </si>
  <si>
    <t>ARMAN GOYAL</t>
  </si>
  <si>
    <t xml:space="preserve">  RBISK/2022/695</t>
  </si>
  <si>
    <t>ARMANPREEET SINGH</t>
  </si>
  <si>
    <t>RBISK/2022/724</t>
  </si>
  <si>
    <t>GURLEEN KAUR</t>
  </si>
  <si>
    <t>RBISK/2022/725</t>
  </si>
  <si>
    <t xml:space="preserve">JAPGUN KAUR </t>
  </si>
  <si>
    <t>RBISK/2022/759</t>
  </si>
  <si>
    <t>ABHI RUCHI</t>
  </si>
  <si>
    <t>RBISK/2022/767</t>
  </si>
  <si>
    <t>SNIGDHA SHRIJA</t>
  </si>
  <si>
    <t>RBISK/2022/862</t>
  </si>
  <si>
    <t>MAYANK JAMWAL</t>
  </si>
  <si>
    <t>RBISK/2022/893</t>
  </si>
  <si>
    <t>NAMAN RAJPOOT</t>
  </si>
  <si>
    <t>RBISK/2022/898</t>
  </si>
  <si>
    <t>GURLEEN SHARMA</t>
  </si>
  <si>
    <t>RBISK/2022/907</t>
  </si>
  <si>
    <t>PARBHJOT KAUR</t>
  </si>
  <si>
    <t>RBISK/2022/919</t>
  </si>
  <si>
    <t>JAIVIR SINGH</t>
  </si>
  <si>
    <t>RBISK/2022/929</t>
  </si>
  <si>
    <t>INDERJEET SINGH</t>
  </si>
  <si>
    <t>RBISK/2022/934</t>
  </si>
  <si>
    <t>ISHRATDEEP KAUR</t>
  </si>
  <si>
    <t>RBISK/2022/936</t>
  </si>
  <si>
    <t>SIMRAN KAUR SANDHU</t>
  </si>
  <si>
    <t>RBISK/2022/935</t>
  </si>
  <si>
    <t>AADESHWARDEEP SINGH</t>
  </si>
  <si>
    <t>RBISK/2022/961</t>
  </si>
  <si>
    <t>HARGUN SINGH</t>
  </si>
  <si>
    <t>RBISK/2022/969</t>
  </si>
  <si>
    <t>PAUSHAL</t>
  </si>
  <si>
    <t>SAKSHAM KUMAR</t>
  </si>
  <si>
    <t>JANVI CHOUDHARY</t>
  </si>
  <si>
    <t>SIMRAN KAUR</t>
  </si>
  <si>
    <t>ARYAMAN SHARMA</t>
  </si>
  <si>
    <t>DEVAK TIWARI</t>
  </si>
  <si>
    <t>HARSHIT CHAMBIAL</t>
  </si>
  <si>
    <t>VARTIKA BHARDWAJ</t>
  </si>
  <si>
    <t>%</t>
  </si>
  <si>
    <t>RAYAT BAHRA INTERNATIONAL SCHOOL, MOHALI</t>
  </si>
  <si>
    <t>ENG</t>
  </si>
  <si>
    <t>PUNJABI</t>
  </si>
  <si>
    <t>HINDI</t>
  </si>
  <si>
    <t>MATHS</t>
  </si>
  <si>
    <t>SCI</t>
  </si>
  <si>
    <t>SST</t>
  </si>
  <si>
    <t>IT</t>
  </si>
  <si>
    <t>ALL SUB. TOTAL</t>
  </si>
  <si>
    <t>MAIN  FIVE TOTAL</t>
  </si>
  <si>
    <t>BEST FIVE</t>
  </si>
  <si>
    <t>RESULT OF CLASS X (2023-24)</t>
  </si>
  <si>
    <t>S.NO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</si>
</sst>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2" borderId="0" xfId="0" applyFill="1"/>
    <xf numFmtId="0" fontId="4" fillId="2" borderId="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5.jpeg"/><Relationship Id="rId18" Type="http://schemas.openxmlformats.org/officeDocument/2006/relationships/image" Target="../media/image20.jpeg"/><Relationship Id="rId26" Type="http://schemas.openxmlformats.org/officeDocument/2006/relationships/image" Target="../media/image28.jpeg"/><Relationship Id="rId39" Type="http://schemas.openxmlformats.org/officeDocument/2006/relationships/image" Target="../media/image40.jpeg"/><Relationship Id="rId21" Type="http://schemas.openxmlformats.org/officeDocument/2006/relationships/image" Target="../media/image23.jpeg"/><Relationship Id="rId34" Type="http://schemas.openxmlformats.org/officeDocument/2006/relationships/image" Target="../media/image35.jpeg"/><Relationship Id="rId42" Type="http://schemas.openxmlformats.org/officeDocument/2006/relationships/image" Target="../media/image43.jpeg"/><Relationship Id="rId47" Type="http://schemas.openxmlformats.org/officeDocument/2006/relationships/image" Target="../media/image48.jpeg"/><Relationship Id="rId50" Type="http://schemas.openxmlformats.org/officeDocument/2006/relationships/image" Target="../media/image51.jpeg"/><Relationship Id="rId55" Type="http://schemas.openxmlformats.org/officeDocument/2006/relationships/image" Target="../media/image56.jpeg"/><Relationship Id="rId7" Type="http://schemas.openxmlformats.org/officeDocument/2006/relationships/image" Target="../media/image10.jpeg"/><Relationship Id="rId12" Type="http://schemas.openxmlformats.org/officeDocument/2006/relationships/image" Target="../media/image14.jpeg"/><Relationship Id="rId17" Type="http://schemas.openxmlformats.org/officeDocument/2006/relationships/image" Target="../media/image19.jpeg"/><Relationship Id="rId25" Type="http://schemas.openxmlformats.org/officeDocument/2006/relationships/image" Target="../media/image27.jpeg"/><Relationship Id="rId33" Type="http://schemas.openxmlformats.org/officeDocument/2006/relationships/image" Target="../media/image34.jpeg"/><Relationship Id="rId38" Type="http://schemas.openxmlformats.org/officeDocument/2006/relationships/image" Target="../media/image39.jpeg"/><Relationship Id="rId46" Type="http://schemas.openxmlformats.org/officeDocument/2006/relationships/image" Target="../media/image47.jpeg"/><Relationship Id="rId2" Type="http://schemas.openxmlformats.org/officeDocument/2006/relationships/image" Target="../media/image5.jpeg"/><Relationship Id="rId16" Type="http://schemas.openxmlformats.org/officeDocument/2006/relationships/image" Target="../media/image18.jpeg"/><Relationship Id="rId20" Type="http://schemas.openxmlformats.org/officeDocument/2006/relationships/image" Target="../media/image22.jpeg"/><Relationship Id="rId29" Type="http://schemas.openxmlformats.org/officeDocument/2006/relationships/image" Target="../media/image30.jpeg"/><Relationship Id="rId41" Type="http://schemas.openxmlformats.org/officeDocument/2006/relationships/image" Target="../media/image42.jpeg"/><Relationship Id="rId54" Type="http://schemas.openxmlformats.org/officeDocument/2006/relationships/image" Target="../media/image55.jpeg"/><Relationship Id="rId1" Type="http://schemas.openxmlformats.org/officeDocument/2006/relationships/image" Target="../media/image4.jpeg"/><Relationship Id="rId6" Type="http://schemas.openxmlformats.org/officeDocument/2006/relationships/image" Target="../media/image9.jpeg"/><Relationship Id="rId11" Type="http://schemas.openxmlformats.org/officeDocument/2006/relationships/image" Target="../media/image13.jpeg"/><Relationship Id="rId24" Type="http://schemas.openxmlformats.org/officeDocument/2006/relationships/image" Target="../media/image26.jpeg"/><Relationship Id="rId32" Type="http://schemas.openxmlformats.org/officeDocument/2006/relationships/image" Target="../media/image33.jpeg"/><Relationship Id="rId37" Type="http://schemas.openxmlformats.org/officeDocument/2006/relationships/image" Target="../media/image38.jpeg"/><Relationship Id="rId40" Type="http://schemas.openxmlformats.org/officeDocument/2006/relationships/image" Target="../media/image41.jpeg"/><Relationship Id="rId45" Type="http://schemas.openxmlformats.org/officeDocument/2006/relationships/image" Target="../media/image46.jpeg"/><Relationship Id="rId53" Type="http://schemas.openxmlformats.org/officeDocument/2006/relationships/image" Target="../media/image54.jpeg"/><Relationship Id="rId58" Type="http://schemas.openxmlformats.org/officeDocument/2006/relationships/image" Target="../media/image59.jpeg"/><Relationship Id="rId5" Type="http://schemas.openxmlformats.org/officeDocument/2006/relationships/image" Target="../media/image8.jpeg"/><Relationship Id="rId15" Type="http://schemas.openxmlformats.org/officeDocument/2006/relationships/image" Target="../media/image17.jpeg"/><Relationship Id="rId23" Type="http://schemas.openxmlformats.org/officeDocument/2006/relationships/image" Target="../media/image25.jpeg"/><Relationship Id="rId28" Type="http://schemas.openxmlformats.org/officeDocument/2006/relationships/image" Target="../media/image3.jpeg"/><Relationship Id="rId36" Type="http://schemas.openxmlformats.org/officeDocument/2006/relationships/image" Target="../media/image37.jpeg"/><Relationship Id="rId49" Type="http://schemas.openxmlformats.org/officeDocument/2006/relationships/image" Target="../media/image50.jpeg"/><Relationship Id="rId57" Type="http://schemas.openxmlformats.org/officeDocument/2006/relationships/image" Target="../media/image58.jpeg"/><Relationship Id="rId10" Type="http://schemas.openxmlformats.org/officeDocument/2006/relationships/image" Target="../media/image12.jpeg"/><Relationship Id="rId19" Type="http://schemas.openxmlformats.org/officeDocument/2006/relationships/image" Target="../media/image21.jpeg"/><Relationship Id="rId31" Type="http://schemas.openxmlformats.org/officeDocument/2006/relationships/image" Target="../media/image32.jpeg"/><Relationship Id="rId44" Type="http://schemas.openxmlformats.org/officeDocument/2006/relationships/image" Target="../media/image45.jpeg"/><Relationship Id="rId52" Type="http://schemas.openxmlformats.org/officeDocument/2006/relationships/image" Target="../media/image53.jpeg"/><Relationship Id="rId4" Type="http://schemas.openxmlformats.org/officeDocument/2006/relationships/image" Target="../media/image7.jpeg"/><Relationship Id="rId9" Type="http://schemas.openxmlformats.org/officeDocument/2006/relationships/image" Target="../media/image11.jpeg"/><Relationship Id="rId14" Type="http://schemas.openxmlformats.org/officeDocument/2006/relationships/image" Target="../media/image16.jpeg"/><Relationship Id="rId22" Type="http://schemas.openxmlformats.org/officeDocument/2006/relationships/image" Target="../media/image24.jpeg"/><Relationship Id="rId27" Type="http://schemas.openxmlformats.org/officeDocument/2006/relationships/image" Target="../media/image29.jpeg"/><Relationship Id="rId30" Type="http://schemas.openxmlformats.org/officeDocument/2006/relationships/image" Target="../media/image31.jpeg"/><Relationship Id="rId35" Type="http://schemas.openxmlformats.org/officeDocument/2006/relationships/image" Target="../media/image36.jpeg"/><Relationship Id="rId43" Type="http://schemas.openxmlformats.org/officeDocument/2006/relationships/image" Target="../media/image44.jpeg"/><Relationship Id="rId48" Type="http://schemas.openxmlformats.org/officeDocument/2006/relationships/image" Target="../media/image49.jpeg"/><Relationship Id="rId56" Type="http://schemas.openxmlformats.org/officeDocument/2006/relationships/image" Target="../media/image57.jpeg"/><Relationship Id="rId8" Type="http://schemas.openxmlformats.org/officeDocument/2006/relationships/image" Target="../media/image1.jpeg"/><Relationship Id="rId51" Type="http://schemas.openxmlformats.org/officeDocument/2006/relationships/image" Target="../media/image52.jpeg"/><Relationship Id="rId3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295276</xdr:rowOff>
    </xdr:from>
    <xdr:to>
      <xdr:col>2</xdr:col>
      <xdr:colOff>268420</xdr:colOff>
      <xdr:row>12</xdr:row>
      <xdr:rowOff>579</xdr:rowOff>
    </xdr:to>
    <xdr:pic>
      <xdr:nvPicPr>
        <xdr:cNvPr id="9" name="Picture 8" descr="Dhanvi....Class-IX...RBISK201876.jpe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196" t="22788" b="18077"/>
        <a:stretch>
          <a:fillRect/>
        </a:stretch>
      </xdr:blipFill>
      <xdr:spPr>
        <a:xfrm>
          <a:off x="337371" y="4478656"/>
          <a:ext cx="291280" cy="70161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227730</xdr:rowOff>
    </xdr:from>
    <xdr:to>
      <xdr:col>2</xdr:col>
      <xdr:colOff>287873</xdr:colOff>
      <xdr:row>31</xdr:row>
      <xdr:rowOff>221907</xdr:rowOff>
    </xdr:to>
    <xdr:pic>
      <xdr:nvPicPr>
        <xdr:cNvPr id="28" name="Picture 27" descr="Taranjit Kaur RBISK-2021562.jpe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6713" t="13047" r="21304" b="23281"/>
        <a:stretch>
          <a:fillRect/>
        </a:stretch>
      </xdr:blipFill>
      <xdr:spPr>
        <a:xfrm>
          <a:off x="200025" y="19125330"/>
          <a:ext cx="287873" cy="65809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190501</xdr:rowOff>
    </xdr:from>
    <xdr:to>
      <xdr:col>2</xdr:col>
      <xdr:colOff>251349</xdr:colOff>
      <xdr:row>32</xdr:row>
      <xdr:rowOff>184406</xdr:rowOff>
    </xdr:to>
    <xdr:pic>
      <xdr:nvPicPr>
        <xdr:cNvPr id="29" name="Picture 28" descr="Yogyta tiwari....class-IX....2019309.jpe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23320" t="5313" r="27431" b="36750"/>
        <a:stretch>
          <a:fillRect/>
        </a:stretch>
      </xdr:blipFill>
      <xdr:spPr>
        <a:xfrm>
          <a:off x="313557" y="20322541"/>
          <a:ext cx="251349" cy="685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110544</xdr:colOff>
      <xdr:row>1</xdr:row>
      <xdr:rowOff>137160</xdr:rowOff>
    </xdr:from>
    <xdr:to>
      <xdr:col>0</xdr:col>
      <xdr:colOff>1020029</xdr:colOff>
      <xdr:row>2</xdr:row>
      <xdr:rowOff>0</xdr:rowOff>
    </xdr:to>
    <xdr:pic>
      <xdr:nvPicPr>
        <xdr:cNvPr id="2" name="Picture 1" descr="Amneet kaur...Class-IX....RBISK2018183.jpe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0847" t="13047" r="16949" b="53671"/>
        <a:stretch>
          <a:fillRect/>
        </a:stretch>
      </xdr:blipFill>
      <xdr:spPr>
        <a:xfrm>
          <a:off x="1238304" y="2720340"/>
          <a:ext cx="917105" cy="60198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</xdr:colOff>
      <xdr:row>2</xdr:row>
      <xdr:rowOff>153414</xdr:rowOff>
    </xdr:from>
    <xdr:to>
      <xdr:col>0</xdr:col>
      <xdr:colOff>1022069</xdr:colOff>
      <xdr:row>2</xdr:row>
      <xdr:rowOff>182880</xdr:rowOff>
    </xdr:to>
    <xdr:pic>
      <xdr:nvPicPr>
        <xdr:cNvPr id="3" name="Picture 2" descr="Ankurdeep kaur....Class-IX...RBISK2019399.jpe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b="12171"/>
        <a:stretch>
          <a:fillRect/>
        </a:stretch>
      </xdr:blipFill>
      <xdr:spPr>
        <a:xfrm>
          <a:off x="1156334" y="3666234"/>
          <a:ext cx="1069695" cy="616206"/>
        </a:xfrm>
        <a:prstGeom prst="rect">
          <a:avLst/>
        </a:prstGeom>
      </xdr:spPr>
    </xdr:pic>
    <xdr:clientData/>
  </xdr:twoCellAnchor>
  <xdr:twoCellAnchor editAs="oneCell">
    <xdr:from>
      <xdr:col>0</xdr:col>
      <xdr:colOff>64955</xdr:colOff>
      <xdr:row>3</xdr:row>
      <xdr:rowOff>76200</xdr:rowOff>
    </xdr:from>
    <xdr:to>
      <xdr:col>0</xdr:col>
      <xdr:colOff>1019363</xdr:colOff>
      <xdr:row>3</xdr:row>
      <xdr:rowOff>182880</xdr:rowOff>
    </xdr:to>
    <xdr:pic>
      <xdr:nvPicPr>
        <xdr:cNvPr id="4" name="Picture 3" descr="Anshika sharma...class-Ix...RBISK2019388.jpe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8130" t="1172" r="13659" b="48594"/>
        <a:stretch>
          <a:fillRect/>
        </a:stretch>
      </xdr:blipFill>
      <xdr:spPr>
        <a:xfrm>
          <a:off x="1192715" y="4518660"/>
          <a:ext cx="1274448" cy="678180"/>
        </a:xfrm>
        <a:prstGeom prst="rect">
          <a:avLst/>
        </a:prstGeom>
      </xdr:spPr>
    </xdr:pic>
    <xdr:clientData/>
  </xdr:twoCellAnchor>
  <xdr:twoCellAnchor editAs="oneCell">
    <xdr:from>
      <xdr:col>0</xdr:col>
      <xdr:colOff>159658</xdr:colOff>
      <xdr:row>4</xdr:row>
      <xdr:rowOff>148590</xdr:rowOff>
    </xdr:from>
    <xdr:to>
      <xdr:col>0</xdr:col>
      <xdr:colOff>1024464</xdr:colOff>
      <xdr:row>4</xdr:row>
      <xdr:rowOff>182880</xdr:rowOff>
    </xdr:to>
    <xdr:pic>
      <xdr:nvPicPr>
        <xdr:cNvPr id="5" name="Picture 4" descr="Arihaantveer singh...Class-IX....RBISK2018214.jpe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4644" t="6412" r="2277" b="9550"/>
        <a:stretch>
          <a:fillRect/>
        </a:stretch>
      </xdr:blipFill>
      <xdr:spPr>
        <a:xfrm>
          <a:off x="1287418" y="5520690"/>
          <a:ext cx="1123886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182880</xdr:colOff>
      <xdr:row>5</xdr:row>
      <xdr:rowOff>213360</xdr:rowOff>
    </xdr:from>
    <xdr:to>
      <xdr:col>0</xdr:col>
      <xdr:colOff>1019010</xdr:colOff>
      <xdr:row>5</xdr:row>
      <xdr:rowOff>213360</xdr:rowOff>
    </xdr:to>
    <xdr:pic>
      <xdr:nvPicPr>
        <xdr:cNvPr id="6" name="Picture 5" descr="Ashmit shrivastav...Class-IX...RBISK201861.jpe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7113" t="3406" r="3931" b="48297"/>
        <a:stretch>
          <a:fillRect/>
        </a:stretch>
      </xdr:blipFill>
      <xdr:spPr>
        <a:xfrm>
          <a:off x="1310640" y="6515100"/>
          <a:ext cx="1003770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165735</xdr:colOff>
      <xdr:row>6</xdr:row>
      <xdr:rowOff>149854</xdr:rowOff>
    </xdr:from>
    <xdr:to>
      <xdr:col>0</xdr:col>
      <xdr:colOff>1019196</xdr:colOff>
      <xdr:row>7</xdr:row>
      <xdr:rowOff>0</xdr:rowOff>
    </xdr:to>
    <xdr:pic>
      <xdr:nvPicPr>
        <xdr:cNvPr id="7" name="Picture 6" descr="Asisjot singh...Class-IX...RBISK2018171.jpe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12478" r="7106" b="48594"/>
        <a:stretch>
          <a:fillRect/>
        </a:stretch>
      </xdr:blipFill>
      <xdr:spPr>
        <a:xfrm>
          <a:off x="1293495" y="7381234"/>
          <a:ext cx="1211601" cy="604526"/>
        </a:xfrm>
        <a:prstGeom prst="rect">
          <a:avLst/>
        </a:prstGeom>
      </xdr:spPr>
    </xdr:pic>
    <xdr:clientData/>
  </xdr:twoCellAnchor>
  <xdr:twoCellAnchor editAs="oneCell">
    <xdr:from>
      <xdr:col>0</xdr:col>
      <xdr:colOff>100198</xdr:colOff>
      <xdr:row>7</xdr:row>
      <xdr:rowOff>160021</xdr:rowOff>
    </xdr:from>
    <xdr:to>
      <xdr:col>0</xdr:col>
      <xdr:colOff>1022527</xdr:colOff>
      <xdr:row>7</xdr:row>
      <xdr:rowOff>182880</xdr:rowOff>
    </xdr:to>
    <xdr:pic>
      <xdr:nvPicPr>
        <xdr:cNvPr id="8" name="Picture 7" descr="Babalpreet kaur...Class-IX.....RBISK201840.jpe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9302" t="1484" r="5188" b="55469"/>
        <a:stretch>
          <a:fillRect/>
        </a:stretch>
      </xdr:blipFill>
      <xdr:spPr>
        <a:xfrm>
          <a:off x="1227958" y="8321041"/>
          <a:ext cx="1310949" cy="662939"/>
        </a:xfrm>
        <a:prstGeom prst="rect">
          <a:avLst/>
        </a:prstGeom>
      </xdr:spPr>
    </xdr:pic>
    <xdr:clientData/>
  </xdr:twoCellAnchor>
  <xdr:twoCellAnchor editAs="oneCell">
    <xdr:from>
      <xdr:col>0</xdr:col>
      <xdr:colOff>337371</xdr:colOff>
      <xdr:row>8</xdr:row>
      <xdr:rowOff>295276</xdr:rowOff>
    </xdr:from>
    <xdr:to>
      <xdr:col>0</xdr:col>
      <xdr:colOff>605791</xdr:colOff>
      <xdr:row>8</xdr:row>
      <xdr:rowOff>295854</xdr:rowOff>
    </xdr:to>
    <xdr:pic>
      <xdr:nvPicPr>
        <xdr:cNvPr id="9" name="Picture 8" descr="Dhanvi....Class-IX...RBISK201876.jpe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l="6196" t="22788" b="18077"/>
        <a:stretch>
          <a:fillRect/>
        </a:stretch>
      </xdr:blipFill>
      <xdr:spPr>
        <a:xfrm>
          <a:off x="1465131" y="9385936"/>
          <a:ext cx="268420" cy="578"/>
        </a:xfrm>
        <a:prstGeom prst="rect">
          <a:avLst/>
        </a:prstGeom>
      </xdr:spPr>
    </xdr:pic>
    <xdr:clientData/>
  </xdr:twoCellAnchor>
  <xdr:twoCellAnchor editAs="oneCell">
    <xdr:from>
      <xdr:col>0</xdr:col>
      <xdr:colOff>304033</xdr:colOff>
      <xdr:row>9</xdr:row>
      <xdr:rowOff>57150</xdr:rowOff>
    </xdr:from>
    <xdr:to>
      <xdr:col>0</xdr:col>
      <xdr:colOff>1023161</xdr:colOff>
      <xdr:row>9</xdr:row>
      <xdr:rowOff>182879</xdr:rowOff>
    </xdr:to>
    <xdr:pic>
      <xdr:nvPicPr>
        <xdr:cNvPr id="10" name="Picture 9" descr="Diya.....Class-IX....2018221.jpe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431793" y="10077450"/>
          <a:ext cx="1016308" cy="560069"/>
        </a:xfrm>
        <a:prstGeom prst="rect">
          <a:avLst/>
        </a:prstGeom>
      </xdr:spPr>
    </xdr:pic>
    <xdr:clientData/>
  </xdr:twoCellAnchor>
  <xdr:twoCellAnchor editAs="oneCell">
    <xdr:from>
      <xdr:col>0</xdr:col>
      <xdr:colOff>152606</xdr:colOff>
      <xdr:row>10</xdr:row>
      <xdr:rowOff>152400</xdr:rowOff>
    </xdr:from>
    <xdr:to>
      <xdr:col>0</xdr:col>
      <xdr:colOff>1022882</xdr:colOff>
      <xdr:row>10</xdr:row>
      <xdr:rowOff>182880</xdr:rowOff>
    </xdr:to>
    <xdr:pic>
      <xdr:nvPicPr>
        <xdr:cNvPr id="11" name="Picture 10" descr="Gaganpreet singh...Class-IX...RBISK2018115.jpe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10678" r="7648" b="47266"/>
        <a:stretch>
          <a:fillRect/>
        </a:stretch>
      </xdr:blipFill>
      <xdr:spPr>
        <a:xfrm>
          <a:off x="1280366" y="11102340"/>
          <a:ext cx="1152216" cy="518160"/>
        </a:xfrm>
        <a:prstGeom prst="rect">
          <a:avLst/>
        </a:prstGeom>
      </xdr:spPr>
    </xdr:pic>
    <xdr:clientData/>
  </xdr:twoCellAnchor>
  <xdr:twoCellAnchor editAs="oneCell">
    <xdr:from>
      <xdr:col>0</xdr:col>
      <xdr:colOff>167823</xdr:colOff>
      <xdr:row>11</xdr:row>
      <xdr:rowOff>243840</xdr:rowOff>
    </xdr:from>
    <xdr:to>
      <xdr:col>0</xdr:col>
      <xdr:colOff>1023184</xdr:colOff>
      <xdr:row>11</xdr:row>
      <xdr:rowOff>243841</xdr:rowOff>
    </xdr:to>
    <xdr:pic>
      <xdr:nvPicPr>
        <xdr:cNvPr id="12" name="Picture 11" descr="Gauravgeet Singh RBISK2020477.jpe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t="14453" r="2093" b="26022"/>
        <a:stretch>
          <a:fillRect/>
        </a:stretch>
      </xdr:blipFill>
      <xdr:spPr>
        <a:xfrm>
          <a:off x="1295583" y="12123420"/>
          <a:ext cx="1000141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82101</xdr:colOff>
      <xdr:row>12</xdr:row>
      <xdr:rowOff>131446</xdr:rowOff>
    </xdr:from>
    <xdr:to>
      <xdr:col>0</xdr:col>
      <xdr:colOff>1018188</xdr:colOff>
      <xdr:row>13</xdr:row>
      <xdr:rowOff>0</xdr:rowOff>
    </xdr:to>
    <xdr:pic>
      <xdr:nvPicPr>
        <xdr:cNvPr id="13" name="Picture 12" descr="Gurleen kaur shergil....class-IX...RBISK2021539.jpe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l="22883" t="5000" r="5226" b="56641"/>
        <a:stretch>
          <a:fillRect/>
        </a:stretch>
      </xdr:blipFill>
      <xdr:spPr>
        <a:xfrm>
          <a:off x="1209861" y="12940666"/>
          <a:ext cx="1324707" cy="592454"/>
        </a:xfrm>
        <a:prstGeom prst="rect">
          <a:avLst/>
        </a:prstGeom>
      </xdr:spPr>
    </xdr:pic>
    <xdr:clientData/>
  </xdr:twoCellAnchor>
  <xdr:twoCellAnchor editAs="oneCell">
    <xdr:from>
      <xdr:col>0</xdr:col>
      <xdr:colOff>62865</xdr:colOff>
      <xdr:row>13</xdr:row>
      <xdr:rowOff>126034</xdr:rowOff>
    </xdr:from>
    <xdr:to>
      <xdr:col>0</xdr:col>
      <xdr:colOff>1021080</xdr:colOff>
      <xdr:row>13</xdr:row>
      <xdr:rowOff>184369</xdr:rowOff>
    </xdr:to>
    <xdr:pic>
      <xdr:nvPicPr>
        <xdr:cNvPr id="14" name="Picture 13" descr="Harmanbir singh...Class-IX...RBISK2018104.jpe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13672" t="1328" r="21224" b="48360"/>
        <a:stretch>
          <a:fillRect/>
        </a:stretch>
      </xdr:blipFill>
      <xdr:spPr>
        <a:xfrm>
          <a:off x="1190625" y="13864894"/>
          <a:ext cx="1308735" cy="515535"/>
        </a:xfrm>
        <a:prstGeom prst="rect">
          <a:avLst/>
        </a:prstGeom>
      </xdr:spPr>
    </xdr:pic>
    <xdr:clientData/>
  </xdr:twoCellAnchor>
  <xdr:twoCellAnchor editAs="oneCell">
    <xdr:from>
      <xdr:col>0</xdr:col>
      <xdr:colOff>257359</xdr:colOff>
      <xdr:row>14</xdr:row>
      <xdr:rowOff>213360</xdr:rowOff>
    </xdr:from>
    <xdr:to>
      <xdr:col>0</xdr:col>
      <xdr:colOff>1020693</xdr:colOff>
      <xdr:row>15</xdr:row>
      <xdr:rowOff>0</xdr:rowOff>
    </xdr:to>
    <xdr:pic>
      <xdr:nvPicPr>
        <xdr:cNvPr id="15" name="Picture 14" descr="Isha Hasija...Class-IX...RBISK2019349.jpe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l="24957" t="21705" r="19621" b="39826"/>
        <a:stretch>
          <a:fillRect/>
        </a:stretch>
      </xdr:blipFill>
      <xdr:spPr>
        <a:xfrm>
          <a:off x="1385119" y="14881860"/>
          <a:ext cx="930974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268789</xdr:colOff>
      <xdr:row>15</xdr:row>
      <xdr:rowOff>154306</xdr:rowOff>
    </xdr:from>
    <xdr:to>
      <xdr:col>0</xdr:col>
      <xdr:colOff>1017944</xdr:colOff>
      <xdr:row>16</xdr:row>
      <xdr:rowOff>0</xdr:rowOff>
    </xdr:to>
    <xdr:pic>
      <xdr:nvPicPr>
        <xdr:cNvPr id="16" name="Picture 15" descr="Janhavi.class-IX....2021543.jpe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 l="9295" t="7524" r="6410" b="7646"/>
        <a:stretch>
          <a:fillRect/>
        </a:stretch>
      </xdr:blipFill>
      <xdr:spPr>
        <a:xfrm>
          <a:off x="1396549" y="15752446"/>
          <a:ext cx="932035" cy="539114"/>
        </a:xfrm>
        <a:prstGeom prst="rect">
          <a:avLst/>
        </a:prstGeom>
      </xdr:spPr>
    </xdr:pic>
    <xdr:clientData/>
  </xdr:twoCellAnchor>
  <xdr:twoCellAnchor editAs="oneCell">
    <xdr:from>
      <xdr:col>0</xdr:col>
      <xdr:colOff>236025</xdr:colOff>
      <xdr:row>16</xdr:row>
      <xdr:rowOff>95253</xdr:rowOff>
    </xdr:from>
    <xdr:to>
      <xdr:col>0</xdr:col>
      <xdr:colOff>1023264</xdr:colOff>
      <xdr:row>17</xdr:row>
      <xdr:rowOff>0</xdr:rowOff>
    </xdr:to>
    <xdr:pic>
      <xdr:nvPicPr>
        <xdr:cNvPr id="17" name="Picture 16" descr="Janvi...Class-IX...2018198.jpe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l="7515" t="29927" r="16104" b="22847"/>
        <a:stretch>
          <a:fillRect/>
        </a:stretch>
      </xdr:blipFill>
      <xdr:spPr>
        <a:xfrm>
          <a:off x="1363785" y="16623033"/>
          <a:ext cx="1122519" cy="689607"/>
        </a:xfrm>
        <a:prstGeom prst="rect">
          <a:avLst/>
        </a:prstGeom>
      </xdr:spPr>
    </xdr:pic>
    <xdr:clientData/>
  </xdr:twoCellAnchor>
  <xdr:twoCellAnchor editAs="oneCell">
    <xdr:from>
      <xdr:col>0</xdr:col>
      <xdr:colOff>170169</xdr:colOff>
      <xdr:row>17</xdr:row>
      <xdr:rowOff>236220</xdr:rowOff>
    </xdr:from>
    <xdr:to>
      <xdr:col>0</xdr:col>
      <xdr:colOff>1023710</xdr:colOff>
      <xdr:row>18</xdr:row>
      <xdr:rowOff>0</xdr:rowOff>
    </xdr:to>
    <xdr:pic>
      <xdr:nvPicPr>
        <xdr:cNvPr id="18" name="Picture 17" descr="Kanika..Class-IX...RBISK2019287.jpe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l="21909" t="1875" r="25352" b="71249"/>
        <a:stretch>
          <a:fillRect/>
        </a:stretch>
      </xdr:blipFill>
      <xdr:spPr>
        <a:xfrm>
          <a:off x="1297929" y="17693640"/>
          <a:ext cx="1051661" cy="563880"/>
        </a:xfrm>
        <a:prstGeom prst="rect">
          <a:avLst/>
        </a:prstGeom>
      </xdr:spPr>
    </xdr:pic>
    <xdr:clientData/>
  </xdr:twoCellAnchor>
  <xdr:twoCellAnchor editAs="oneCell">
    <xdr:from>
      <xdr:col>0</xdr:col>
      <xdr:colOff>145828</xdr:colOff>
      <xdr:row>18</xdr:row>
      <xdr:rowOff>123825</xdr:rowOff>
    </xdr:from>
    <xdr:to>
      <xdr:col>0</xdr:col>
      <xdr:colOff>1024604</xdr:colOff>
      <xdr:row>18</xdr:row>
      <xdr:rowOff>182880</xdr:rowOff>
    </xdr:to>
    <xdr:pic>
      <xdr:nvPicPr>
        <xdr:cNvPr id="19" name="Picture 18" descr="Karishma walia ...Class-IX....RBISK2018176.jpe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 l="25068" t="14687" r="36721" b="63813"/>
        <a:stretch>
          <a:fillRect/>
        </a:stretch>
      </xdr:blipFill>
      <xdr:spPr>
        <a:xfrm>
          <a:off x="1273588" y="18510885"/>
          <a:ext cx="1153096" cy="668655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140971</xdr:colOff>
      <xdr:row>19</xdr:row>
      <xdr:rowOff>274320</xdr:rowOff>
    </xdr:from>
    <xdr:to>
      <xdr:col>0</xdr:col>
      <xdr:colOff>1023845</xdr:colOff>
      <xdr:row>20</xdr:row>
      <xdr:rowOff>0</xdr:rowOff>
    </xdr:to>
    <xdr:pic>
      <xdr:nvPicPr>
        <xdr:cNvPr id="20" name="Picture 19" descr="KrishRBISK 2018245.jpe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 l="30475" t="3203" r="24793" b="42812"/>
        <a:stretch>
          <a:fillRect/>
        </a:stretch>
      </xdr:blipFill>
      <xdr:spPr>
        <a:xfrm>
          <a:off x="1268731" y="19591020"/>
          <a:ext cx="943834" cy="50292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20</xdr:row>
      <xdr:rowOff>99060</xdr:rowOff>
    </xdr:from>
    <xdr:to>
      <xdr:col>0</xdr:col>
      <xdr:colOff>1019685</xdr:colOff>
      <xdr:row>21</xdr:row>
      <xdr:rowOff>0</xdr:rowOff>
    </xdr:to>
    <xdr:pic>
      <xdr:nvPicPr>
        <xdr:cNvPr id="21" name="Picture 20" descr="KRITIKA...CLASS-IX...RBISK2018254.jpeg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 l="22396" t="35625" r="26354" b="18125"/>
        <a:stretch>
          <a:fillRect/>
        </a:stretch>
      </xdr:blipFill>
      <xdr:spPr>
        <a:xfrm>
          <a:off x="1242060" y="20345400"/>
          <a:ext cx="1126365" cy="701040"/>
        </a:xfrm>
        <a:prstGeom prst="rect">
          <a:avLst/>
        </a:prstGeom>
      </xdr:spPr>
    </xdr:pic>
    <xdr:clientData/>
  </xdr:twoCellAnchor>
  <xdr:twoCellAnchor editAs="oneCell">
    <xdr:from>
      <xdr:col>0</xdr:col>
      <xdr:colOff>294508</xdr:colOff>
      <xdr:row>21</xdr:row>
      <xdr:rowOff>47625</xdr:rowOff>
    </xdr:from>
    <xdr:to>
      <xdr:col>0</xdr:col>
      <xdr:colOff>1019398</xdr:colOff>
      <xdr:row>21</xdr:row>
      <xdr:rowOff>182880</xdr:rowOff>
    </xdr:to>
    <xdr:pic>
      <xdr:nvPicPr>
        <xdr:cNvPr id="22" name="Picture 21" descr="Lovepreet singh...Class-IX...RBISK2018128.jpeg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 l="21429" t="9688" r="30189" b="54609"/>
        <a:stretch>
          <a:fillRect/>
        </a:stretch>
      </xdr:blipFill>
      <xdr:spPr>
        <a:xfrm>
          <a:off x="1422268" y="21223605"/>
          <a:ext cx="1105890" cy="691515"/>
        </a:xfrm>
        <a:prstGeom prst="rect">
          <a:avLst/>
        </a:prstGeom>
      </xdr:spPr>
    </xdr:pic>
    <xdr:clientData/>
  </xdr:twoCellAnchor>
  <xdr:twoCellAnchor editAs="oneCell">
    <xdr:from>
      <xdr:col>0</xdr:col>
      <xdr:colOff>182447</xdr:colOff>
      <xdr:row>22</xdr:row>
      <xdr:rowOff>66676</xdr:rowOff>
    </xdr:from>
    <xdr:to>
      <xdr:col>0</xdr:col>
      <xdr:colOff>1020400</xdr:colOff>
      <xdr:row>23</xdr:row>
      <xdr:rowOff>0</xdr:rowOff>
    </xdr:to>
    <xdr:pic>
      <xdr:nvPicPr>
        <xdr:cNvPr id="23" name="Picture 22" descr="Prabal verma...Class-IX....RBISK2018157.jpeg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 l="30273" t="3125" r="23529" b="64297"/>
        <a:stretch>
          <a:fillRect/>
        </a:stretch>
      </xdr:blipFill>
      <xdr:spPr>
        <a:xfrm>
          <a:off x="1310207" y="22172296"/>
          <a:ext cx="1180853" cy="535304"/>
        </a:xfrm>
        <a:prstGeom prst="rect">
          <a:avLst/>
        </a:prstGeom>
      </xdr:spPr>
    </xdr:pic>
    <xdr:clientData/>
  </xdr:twoCellAnchor>
  <xdr:twoCellAnchor editAs="oneCell">
    <xdr:from>
      <xdr:col>0</xdr:col>
      <xdr:colOff>281172</xdr:colOff>
      <xdr:row>23</xdr:row>
      <xdr:rowOff>160021</xdr:rowOff>
    </xdr:from>
    <xdr:to>
      <xdr:col>0</xdr:col>
      <xdr:colOff>1023026</xdr:colOff>
      <xdr:row>23</xdr:row>
      <xdr:rowOff>182880</xdr:rowOff>
    </xdr:to>
    <xdr:pic>
      <xdr:nvPicPr>
        <xdr:cNvPr id="24" name="Picture 23" descr="Pragya pandier...Class-IX...RBISK2018195.jpeg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 l="29896" t="2734" r="26459" b="48360"/>
        <a:stretch>
          <a:fillRect/>
        </a:stretch>
      </xdr:blipFill>
      <xdr:spPr>
        <a:xfrm>
          <a:off x="1408932" y="23195281"/>
          <a:ext cx="955214" cy="426719"/>
        </a:xfrm>
        <a:prstGeom prst="rect">
          <a:avLst/>
        </a:prstGeom>
      </xdr:spPr>
    </xdr:pic>
    <xdr:clientData/>
  </xdr:twoCellAnchor>
  <xdr:twoCellAnchor editAs="oneCell">
    <xdr:from>
      <xdr:col>0</xdr:col>
      <xdr:colOff>206878</xdr:colOff>
      <xdr:row>24</xdr:row>
      <xdr:rowOff>139065</xdr:rowOff>
    </xdr:from>
    <xdr:to>
      <xdr:col>0</xdr:col>
      <xdr:colOff>1022992</xdr:colOff>
      <xdr:row>25</xdr:row>
      <xdr:rowOff>0</xdr:rowOff>
    </xdr:to>
    <xdr:pic>
      <xdr:nvPicPr>
        <xdr:cNvPr id="25" name="Picture 24" descr="Rajdeep singh ...Class-IX...RBISK2018153.jpeg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 l="21879" t="938" r="22909" b="53124"/>
        <a:stretch>
          <a:fillRect/>
        </a:stretch>
      </xdr:blipFill>
      <xdr:spPr>
        <a:xfrm>
          <a:off x="1334638" y="24103965"/>
          <a:ext cx="1128534" cy="569595"/>
        </a:xfrm>
        <a:prstGeom prst="rect">
          <a:avLst/>
        </a:prstGeom>
      </xdr:spPr>
    </xdr:pic>
    <xdr:clientData/>
  </xdr:twoCellAnchor>
  <xdr:twoCellAnchor editAs="oneCell">
    <xdr:from>
      <xdr:col>0</xdr:col>
      <xdr:colOff>48761</xdr:colOff>
      <xdr:row>26</xdr:row>
      <xdr:rowOff>53340</xdr:rowOff>
    </xdr:from>
    <xdr:to>
      <xdr:col>0</xdr:col>
      <xdr:colOff>1024054</xdr:colOff>
      <xdr:row>26</xdr:row>
      <xdr:rowOff>182880</xdr:rowOff>
    </xdr:to>
    <xdr:pic>
      <xdr:nvPicPr>
        <xdr:cNvPr id="26" name="Picture 25" descr="Sehajdeep singh...Class-IX...RBISK2020444.jpeg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 l="28701" t="547" r="28182" b="64297"/>
        <a:stretch>
          <a:fillRect/>
        </a:stretch>
      </xdr:blipFill>
      <xdr:spPr>
        <a:xfrm>
          <a:off x="1176521" y="25877520"/>
          <a:ext cx="1470593" cy="716280"/>
        </a:xfrm>
        <a:prstGeom prst="rect">
          <a:avLst/>
        </a:prstGeom>
      </xdr:spPr>
    </xdr:pic>
    <xdr:clientData/>
  </xdr:twoCellAnchor>
  <xdr:twoCellAnchor editAs="oneCell">
    <xdr:from>
      <xdr:col>0</xdr:col>
      <xdr:colOff>159601</xdr:colOff>
      <xdr:row>27</xdr:row>
      <xdr:rowOff>95250</xdr:rowOff>
    </xdr:from>
    <xdr:to>
      <xdr:col>0</xdr:col>
      <xdr:colOff>1024347</xdr:colOff>
      <xdr:row>27</xdr:row>
      <xdr:rowOff>182880</xdr:rowOff>
    </xdr:to>
    <xdr:pic>
      <xdr:nvPicPr>
        <xdr:cNvPr id="27" name="Picture 26" descr="Tanush sharma....class-IX...201878.jpeg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 l="39887" t="8540" r="32228" b="42700"/>
        <a:stretch>
          <a:fillRect/>
        </a:stretch>
      </xdr:blipFill>
      <xdr:spPr>
        <a:xfrm>
          <a:off x="1287361" y="26849070"/>
          <a:ext cx="1169546" cy="65913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28</xdr:row>
      <xdr:rowOff>227730</xdr:rowOff>
    </xdr:from>
    <xdr:to>
      <xdr:col>0</xdr:col>
      <xdr:colOff>487898</xdr:colOff>
      <xdr:row>29</xdr:row>
      <xdr:rowOff>1905</xdr:rowOff>
    </xdr:to>
    <xdr:pic>
      <xdr:nvPicPr>
        <xdr:cNvPr id="28" name="Picture 27" descr="Taranjit Kaur RBISK-2021562.jpeg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 l="16713" t="13047" r="21304" b="23281"/>
        <a:stretch>
          <a:fillRect/>
        </a:stretch>
      </xdr:blipFill>
      <xdr:spPr>
        <a:xfrm>
          <a:off x="1327785" y="27911190"/>
          <a:ext cx="287873" cy="2775"/>
        </a:xfrm>
        <a:prstGeom prst="rect">
          <a:avLst/>
        </a:prstGeom>
      </xdr:spPr>
    </xdr:pic>
    <xdr:clientData/>
  </xdr:twoCellAnchor>
  <xdr:twoCellAnchor editAs="oneCell">
    <xdr:from>
      <xdr:col>0</xdr:col>
      <xdr:colOff>313557</xdr:colOff>
      <xdr:row>29</xdr:row>
      <xdr:rowOff>190501</xdr:rowOff>
    </xdr:from>
    <xdr:to>
      <xdr:col>0</xdr:col>
      <xdr:colOff>564906</xdr:colOff>
      <xdr:row>29</xdr:row>
      <xdr:rowOff>190502</xdr:rowOff>
    </xdr:to>
    <xdr:pic>
      <xdr:nvPicPr>
        <xdr:cNvPr id="29" name="Picture 28" descr="Yogyta tiwari....class-IX....2019309.jpeg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 l="23320" t="5313" r="27431" b="36750"/>
        <a:stretch>
          <a:fillRect/>
        </a:stretch>
      </xdr:blipFill>
      <xdr:spPr>
        <a:xfrm>
          <a:off x="1441317" y="28803601"/>
          <a:ext cx="251349" cy="1"/>
        </a:xfrm>
        <a:prstGeom prst="rect">
          <a:avLst/>
        </a:prstGeom>
      </xdr:spPr>
    </xdr:pic>
    <xdr:clientData/>
  </xdr:twoCellAnchor>
  <xdr:twoCellAnchor editAs="oneCell">
    <xdr:from>
      <xdr:col>0</xdr:col>
      <xdr:colOff>170819</xdr:colOff>
      <xdr:row>25</xdr:row>
      <xdr:rowOff>64770</xdr:rowOff>
    </xdr:from>
    <xdr:to>
      <xdr:col>0</xdr:col>
      <xdr:colOff>1021081</xdr:colOff>
      <xdr:row>25</xdr:row>
      <xdr:rowOff>184736</xdr:rowOff>
    </xdr:to>
    <xdr:pic>
      <xdr:nvPicPr>
        <xdr:cNvPr id="30" name="Picture 29" descr="Ranveer singh vishen...Class-IX...RBISK2020482.jpeg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 b="29478"/>
        <a:stretch>
          <a:fillRect/>
        </a:stretch>
      </xdr:blipFill>
      <xdr:spPr>
        <a:xfrm>
          <a:off x="1298579" y="24959310"/>
          <a:ext cx="1231262" cy="622886"/>
        </a:xfrm>
        <a:prstGeom prst="rect">
          <a:avLst/>
        </a:prstGeom>
      </xdr:spPr>
    </xdr:pic>
    <xdr:clientData/>
  </xdr:twoCellAnchor>
  <xdr:twoCellAnchor editAs="oneCell">
    <xdr:from>
      <xdr:col>0</xdr:col>
      <xdr:colOff>85911</xdr:colOff>
      <xdr:row>30</xdr:row>
      <xdr:rowOff>100966</xdr:rowOff>
    </xdr:from>
    <xdr:to>
      <xdr:col>0</xdr:col>
      <xdr:colOff>1017787</xdr:colOff>
      <xdr:row>30</xdr:row>
      <xdr:rowOff>182880</xdr:rowOff>
    </xdr:to>
    <xdr:pic>
      <xdr:nvPicPr>
        <xdr:cNvPr id="31" name="Picture 30" descr="Prabhsimran Ghera....Class-IX..RBISK2022646.jpe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 l="29867" t="2969" r="19910" b="61563"/>
        <a:stretch>
          <a:fillRect/>
        </a:stretch>
      </xdr:blipFill>
      <xdr:spPr>
        <a:xfrm>
          <a:off x="1213671" y="29643706"/>
          <a:ext cx="1366216" cy="721994"/>
        </a:xfrm>
        <a:prstGeom prst="rect">
          <a:avLst/>
        </a:prstGeom>
      </xdr:spPr>
    </xdr:pic>
    <xdr:clientData/>
  </xdr:twoCellAnchor>
  <xdr:twoCellAnchor editAs="oneCell">
    <xdr:from>
      <xdr:col>0</xdr:col>
      <xdr:colOff>151254</xdr:colOff>
      <xdr:row>31</xdr:row>
      <xdr:rowOff>137160</xdr:rowOff>
    </xdr:from>
    <xdr:to>
      <xdr:col>0</xdr:col>
      <xdr:colOff>1021080</xdr:colOff>
      <xdr:row>31</xdr:row>
      <xdr:rowOff>182880</xdr:rowOff>
    </xdr:to>
    <xdr:pic>
      <xdr:nvPicPr>
        <xdr:cNvPr id="32" name="Picture 31" descr="Rishav dev mishra...Class-IX....RBISK2022647.jpeg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 l="26270" t="781" r="29988" b="56094"/>
        <a:stretch>
          <a:fillRect/>
        </a:stretch>
      </xdr:blipFill>
      <xdr:spPr>
        <a:xfrm>
          <a:off x="1279014" y="30609540"/>
          <a:ext cx="1159386" cy="563880"/>
        </a:xfrm>
        <a:prstGeom prst="rect">
          <a:avLst/>
        </a:prstGeom>
      </xdr:spPr>
    </xdr:pic>
    <xdr:clientData/>
  </xdr:twoCellAnchor>
  <xdr:twoCellAnchor editAs="oneCell">
    <xdr:from>
      <xdr:col>0</xdr:col>
      <xdr:colOff>270695</xdr:colOff>
      <xdr:row>32</xdr:row>
      <xdr:rowOff>66676</xdr:rowOff>
    </xdr:from>
    <xdr:to>
      <xdr:col>0</xdr:col>
      <xdr:colOff>1021080</xdr:colOff>
      <xdr:row>33</xdr:row>
      <xdr:rowOff>0</xdr:rowOff>
    </xdr:to>
    <xdr:pic>
      <xdr:nvPicPr>
        <xdr:cNvPr id="33" name="Picture 32" descr="Gunjan..class-IX. ..2022568.jpeg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 l="21541" t="12734" r="22099" b="26953"/>
        <a:stretch>
          <a:fillRect/>
        </a:stretch>
      </xdr:blipFill>
      <xdr:spPr>
        <a:xfrm>
          <a:off x="1398455" y="31468696"/>
          <a:ext cx="750385" cy="611504"/>
        </a:xfrm>
        <a:prstGeom prst="rect">
          <a:avLst/>
        </a:prstGeom>
      </xdr:spPr>
    </xdr:pic>
    <xdr:clientData/>
  </xdr:twoCellAnchor>
  <xdr:twoCellAnchor editAs="oneCell">
    <xdr:from>
      <xdr:col>0</xdr:col>
      <xdr:colOff>232596</xdr:colOff>
      <xdr:row>33</xdr:row>
      <xdr:rowOff>152455</xdr:rowOff>
    </xdr:from>
    <xdr:to>
      <xdr:col>0</xdr:col>
      <xdr:colOff>1013460</xdr:colOff>
      <xdr:row>33</xdr:row>
      <xdr:rowOff>181002</xdr:rowOff>
    </xdr:to>
    <xdr:pic>
      <xdr:nvPicPr>
        <xdr:cNvPr id="34" name="Picture 33" descr="Srishti jha...CLASS-IX....RBISK2022665.jpeg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 l="13807" t="4500" r="24727" b="28188"/>
        <a:stretch>
          <a:fillRect/>
        </a:stretch>
      </xdr:blipFill>
      <xdr:spPr>
        <a:xfrm>
          <a:off x="1360356" y="32484115"/>
          <a:ext cx="780864" cy="676247"/>
        </a:xfrm>
        <a:prstGeom prst="rect">
          <a:avLst/>
        </a:prstGeom>
      </xdr:spPr>
    </xdr:pic>
    <xdr:clientData/>
  </xdr:twoCellAnchor>
  <xdr:twoCellAnchor editAs="oneCell">
    <xdr:from>
      <xdr:col>0</xdr:col>
      <xdr:colOff>229439</xdr:colOff>
      <xdr:row>34</xdr:row>
      <xdr:rowOff>83728</xdr:rowOff>
    </xdr:from>
    <xdr:to>
      <xdr:col>0</xdr:col>
      <xdr:colOff>1021081</xdr:colOff>
      <xdr:row>34</xdr:row>
      <xdr:rowOff>183014</xdr:rowOff>
    </xdr:to>
    <xdr:pic>
      <xdr:nvPicPr>
        <xdr:cNvPr id="35" name="Picture 34" descr="Anmolpreet singh grewal..Class-IX...2022691.jpeg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 l="16945" t="5371" r="19384" b="28613"/>
        <a:stretch>
          <a:fillRect/>
        </a:stretch>
      </xdr:blipFill>
      <xdr:spPr>
        <a:xfrm>
          <a:off x="1357199" y="33345028"/>
          <a:ext cx="1035482" cy="640306"/>
        </a:xfrm>
        <a:prstGeom prst="rect">
          <a:avLst/>
        </a:prstGeom>
      </xdr:spPr>
    </xdr:pic>
    <xdr:clientData/>
  </xdr:twoCellAnchor>
  <xdr:twoCellAnchor editAs="oneCell">
    <xdr:from>
      <xdr:col>0</xdr:col>
      <xdr:colOff>299115</xdr:colOff>
      <xdr:row>35</xdr:row>
      <xdr:rowOff>85726</xdr:rowOff>
    </xdr:from>
    <xdr:to>
      <xdr:col>0</xdr:col>
      <xdr:colOff>1018619</xdr:colOff>
      <xdr:row>36</xdr:row>
      <xdr:rowOff>0</xdr:rowOff>
    </xdr:to>
    <xdr:pic>
      <xdr:nvPicPr>
        <xdr:cNvPr id="36" name="Picture 35" descr="Armaan goyal ..class-IX....2022695.jpeg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 l="8631" t="8872" r="9226" b="10296"/>
        <a:stretch>
          <a:fillRect/>
        </a:stretch>
      </xdr:blipFill>
      <xdr:spPr>
        <a:xfrm>
          <a:off x="1426875" y="34276666"/>
          <a:ext cx="978584" cy="699134"/>
        </a:xfrm>
        <a:prstGeom prst="rect">
          <a:avLst/>
        </a:prstGeom>
      </xdr:spPr>
    </xdr:pic>
    <xdr:clientData/>
  </xdr:twoCellAnchor>
  <xdr:twoCellAnchor editAs="oneCell">
    <xdr:from>
      <xdr:col>0</xdr:col>
      <xdr:colOff>249741</xdr:colOff>
      <xdr:row>36</xdr:row>
      <xdr:rowOff>53340</xdr:rowOff>
    </xdr:from>
    <xdr:to>
      <xdr:col>0</xdr:col>
      <xdr:colOff>1021081</xdr:colOff>
      <xdr:row>36</xdr:row>
      <xdr:rowOff>183734</xdr:rowOff>
    </xdr:to>
    <xdr:pic>
      <xdr:nvPicPr>
        <xdr:cNvPr id="37" name="Picture 36" descr="Armaanpreet singh...class-IX....2022724.jpeg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 l="15833" t="4141" r="11875" b="21875"/>
        <a:stretch>
          <a:fillRect/>
        </a:stretch>
      </xdr:blipFill>
      <xdr:spPr>
        <a:xfrm>
          <a:off x="1377501" y="35173920"/>
          <a:ext cx="1038040" cy="633314"/>
        </a:xfrm>
        <a:prstGeom prst="rect">
          <a:avLst/>
        </a:prstGeom>
      </xdr:spPr>
    </xdr:pic>
    <xdr:clientData/>
  </xdr:twoCellAnchor>
  <xdr:twoCellAnchor editAs="oneCell">
    <xdr:from>
      <xdr:col>0</xdr:col>
      <xdr:colOff>298325</xdr:colOff>
      <xdr:row>37</xdr:row>
      <xdr:rowOff>60960</xdr:rowOff>
    </xdr:from>
    <xdr:to>
      <xdr:col>0</xdr:col>
      <xdr:colOff>1011555</xdr:colOff>
      <xdr:row>38</xdr:row>
      <xdr:rowOff>0</xdr:rowOff>
    </xdr:to>
    <xdr:pic>
      <xdr:nvPicPr>
        <xdr:cNvPr id="38" name="Picture 37" descr="Gurleen kaur ....class-IX.....2022725.jpeg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 l="12291" t="4531" r="17550" b="29741"/>
        <a:stretch>
          <a:fillRect/>
        </a:stretch>
      </xdr:blipFill>
      <xdr:spPr>
        <a:xfrm>
          <a:off x="1426085" y="36111180"/>
          <a:ext cx="713230" cy="678180"/>
        </a:xfrm>
        <a:prstGeom prst="rect">
          <a:avLst/>
        </a:prstGeom>
      </xdr:spPr>
    </xdr:pic>
    <xdr:clientData/>
  </xdr:twoCellAnchor>
  <xdr:twoCellAnchor editAs="oneCell">
    <xdr:from>
      <xdr:col>0</xdr:col>
      <xdr:colOff>261169</xdr:colOff>
      <xdr:row>38</xdr:row>
      <xdr:rowOff>94304</xdr:rowOff>
    </xdr:from>
    <xdr:to>
      <xdr:col>0</xdr:col>
      <xdr:colOff>1021717</xdr:colOff>
      <xdr:row>39</xdr:row>
      <xdr:rowOff>0</xdr:rowOff>
    </xdr:to>
    <xdr:pic>
      <xdr:nvPicPr>
        <xdr:cNvPr id="39" name="Picture 38" descr="Japgun kaur RBISK 2022759.jpeg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 l="18039" t="9375" r="22941" b="25234"/>
        <a:stretch>
          <a:fillRect/>
        </a:stretch>
      </xdr:blipFill>
      <xdr:spPr>
        <a:xfrm>
          <a:off x="1388929" y="37074164"/>
          <a:ext cx="775788" cy="705796"/>
        </a:xfrm>
        <a:prstGeom prst="rect">
          <a:avLst/>
        </a:prstGeom>
      </xdr:spPr>
    </xdr:pic>
    <xdr:clientData/>
  </xdr:twoCellAnchor>
  <xdr:twoCellAnchor editAs="oneCell">
    <xdr:from>
      <xdr:col>0</xdr:col>
      <xdr:colOff>230118</xdr:colOff>
      <xdr:row>39</xdr:row>
      <xdr:rowOff>81916</xdr:rowOff>
    </xdr:from>
    <xdr:to>
      <xdr:col>0</xdr:col>
      <xdr:colOff>998220</xdr:colOff>
      <xdr:row>39</xdr:row>
      <xdr:rowOff>179747</xdr:rowOff>
    </xdr:to>
    <xdr:pic>
      <xdr:nvPicPr>
        <xdr:cNvPr id="40" name="Picture 39" descr="Abhiruchi...Class-IX....2022767.jpeg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 l="18848" t="8281" r="21849" b="39297"/>
        <a:stretch>
          <a:fillRect/>
        </a:stretch>
      </xdr:blipFill>
      <xdr:spPr>
        <a:xfrm>
          <a:off x="1357878" y="37991416"/>
          <a:ext cx="768102" cy="737911"/>
        </a:xfrm>
        <a:prstGeom prst="rect">
          <a:avLst/>
        </a:prstGeom>
      </xdr:spPr>
    </xdr:pic>
    <xdr:clientData/>
  </xdr:twoCellAnchor>
  <xdr:twoCellAnchor editAs="oneCell">
    <xdr:from>
      <xdr:col>0</xdr:col>
      <xdr:colOff>213546</xdr:colOff>
      <xdr:row>40</xdr:row>
      <xdr:rowOff>66675</xdr:rowOff>
    </xdr:from>
    <xdr:to>
      <xdr:col>0</xdr:col>
      <xdr:colOff>891540</xdr:colOff>
      <xdr:row>40</xdr:row>
      <xdr:rowOff>179723</xdr:rowOff>
    </xdr:to>
    <xdr:pic>
      <xdr:nvPicPr>
        <xdr:cNvPr id="41" name="Picture 40" descr="Snigdha ....class-IX... RBISK2021862.jpeg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 l="19968" t="11962" r="21682" b="58493"/>
        <a:stretch>
          <a:fillRect/>
        </a:stretch>
      </xdr:blipFill>
      <xdr:spPr>
        <a:xfrm>
          <a:off x="1341306" y="38905815"/>
          <a:ext cx="677994" cy="638828"/>
        </a:xfrm>
        <a:prstGeom prst="rect">
          <a:avLst/>
        </a:prstGeom>
      </xdr:spPr>
    </xdr:pic>
    <xdr:clientData/>
  </xdr:twoCellAnchor>
  <xdr:twoCellAnchor editAs="oneCell">
    <xdr:from>
      <xdr:col>0</xdr:col>
      <xdr:colOff>261170</xdr:colOff>
      <xdr:row>41</xdr:row>
      <xdr:rowOff>38101</xdr:rowOff>
    </xdr:from>
    <xdr:to>
      <xdr:col>0</xdr:col>
      <xdr:colOff>1021486</xdr:colOff>
      <xdr:row>41</xdr:row>
      <xdr:rowOff>182880</xdr:rowOff>
    </xdr:to>
    <xdr:pic>
      <xdr:nvPicPr>
        <xdr:cNvPr id="42" name="Picture 41" descr="Mayank jamwal...class-IX....2022893.jpeg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 l="8194" t="2540" r="4167" b="2309"/>
        <a:stretch>
          <a:fillRect/>
        </a:stretch>
      </xdr:blipFill>
      <xdr:spPr>
        <a:xfrm>
          <a:off x="1388930" y="39806881"/>
          <a:ext cx="1072736" cy="640079"/>
        </a:xfrm>
        <a:prstGeom prst="rect">
          <a:avLst/>
        </a:prstGeom>
      </xdr:spPr>
    </xdr:pic>
    <xdr:clientData/>
  </xdr:twoCellAnchor>
  <xdr:twoCellAnchor editAs="oneCell">
    <xdr:from>
      <xdr:col>0</xdr:col>
      <xdr:colOff>157163</xdr:colOff>
      <xdr:row>42</xdr:row>
      <xdr:rowOff>47624</xdr:rowOff>
    </xdr:from>
    <xdr:to>
      <xdr:col>0</xdr:col>
      <xdr:colOff>1019248</xdr:colOff>
      <xdr:row>42</xdr:row>
      <xdr:rowOff>182880</xdr:rowOff>
    </xdr:to>
    <xdr:pic>
      <xdr:nvPicPr>
        <xdr:cNvPr id="43" name="Picture 42" descr="Naman rajpoot...Class-IX...RBISK2022898.jpeg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 l="5688" r="8862" b="45781"/>
        <a:stretch>
          <a:fillRect/>
        </a:stretch>
      </xdr:blipFill>
      <xdr:spPr>
        <a:xfrm>
          <a:off x="1284923" y="40746044"/>
          <a:ext cx="1052585" cy="721996"/>
        </a:xfrm>
        <a:prstGeom prst="rect">
          <a:avLst/>
        </a:prstGeom>
      </xdr:spPr>
    </xdr:pic>
    <xdr:clientData/>
  </xdr:twoCellAnchor>
  <xdr:twoCellAnchor editAs="oneCell">
    <xdr:from>
      <xdr:col>0</xdr:col>
      <xdr:colOff>211334</xdr:colOff>
      <xdr:row>43</xdr:row>
      <xdr:rowOff>76200</xdr:rowOff>
    </xdr:from>
    <xdr:to>
      <xdr:col>0</xdr:col>
      <xdr:colOff>861060</xdr:colOff>
      <xdr:row>43</xdr:row>
      <xdr:rowOff>182880</xdr:rowOff>
    </xdr:to>
    <xdr:pic>
      <xdr:nvPicPr>
        <xdr:cNvPr id="44" name="Picture 43" descr="Gurleen sharma...Class-IX...RBISK2022907.jpe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 l="14952" t="15213" r="27439" b="53753"/>
        <a:stretch>
          <a:fillRect/>
        </a:stretch>
      </xdr:blipFill>
      <xdr:spPr>
        <a:xfrm>
          <a:off x="1339094" y="41704260"/>
          <a:ext cx="649726" cy="58674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44</xdr:row>
      <xdr:rowOff>101976</xdr:rowOff>
    </xdr:from>
    <xdr:to>
      <xdr:col>0</xdr:col>
      <xdr:colOff>944880</xdr:colOff>
      <xdr:row>44</xdr:row>
      <xdr:rowOff>182880</xdr:rowOff>
    </xdr:to>
    <xdr:pic>
      <xdr:nvPicPr>
        <xdr:cNvPr id="45" name="Picture 44" descr="Prabhjot kaur ....Class-IX....2022919.jpeg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1375410" y="42659676"/>
          <a:ext cx="697230" cy="492384"/>
        </a:xfrm>
        <a:prstGeom prst="rect">
          <a:avLst/>
        </a:prstGeom>
      </xdr:spPr>
    </xdr:pic>
    <xdr:clientData/>
  </xdr:twoCellAnchor>
  <xdr:twoCellAnchor editAs="oneCell">
    <xdr:from>
      <xdr:col>0</xdr:col>
      <xdr:colOff>184969</xdr:colOff>
      <xdr:row>45</xdr:row>
      <xdr:rowOff>47625</xdr:rowOff>
    </xdr:from>
    <xdr:to>
      <xdr:col>0</xdr:col>
      <xdr:colOff>1024481</xdr:colOff>
      <xdr:row>46</xdr:row>
      <xdr:rowOff>0</xdr:rowOff>
    </xdr:to>
    <xdr:pic>
      <xdr:nvPicPr>
        <xdr:cNvPr id="46" name="Picture 45" descr="Jaivir singh...Class-IX...RBISK2022929.jpeg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 l="12955" t="2439" r="12551" b="50556"/>
        <a:stretch>
          <a:fillRect/>
        </a:stretch>
      </xdr:blipFill>
      <xdr:spPr>
        <a:xfrm>
          <a:off x="1312729" y="43534965"/>
          <a:ext cx="1098592" cy="721995"/>
        </a:xfrm>
        <a:prstGeom prst="rect">
          <a:avLst/>
        </a:prstGeom>
      </xdr:spPr>
    </xdr:pic>
    <xdr:clientData/>
  </xdr:twoCellAnchor>
  <xdr:twoCellAnchor editAs="oneCell">
    <xdr:from>
      <xdr:col>0</xdr:col>
      <xdr:colOff>293370</xdr:colOff>
      <xdr:row>56</xdr:row>
      <xdr:rowOff>97154</xdr:rowOff>
    </xdr:from>
    <xdr:to>
      <xdr:col>0</xdr:col>
      <xdr:colOff>845820</xdr:colOff>
      <xdr:row>56</xdr:row>
      <xdr:rowOff>182879</xdr:rowOff>
    </xdr:to>
    <xdr:pic>
      <xdr:nvPicPr>
        <xdr:cNvPr id="47" name="Picture 46" descr="WhatsApp Image 2023-05-12 at 9.52.02 AM.jpeg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 l="30694" t="28828" r="30138" b="44062"/>
        <a:stretch>
          <a:fillRect/>
        </a:stretch>
      </xdr:blipFill>
      <xdr:spPr>
        <a:xfrm>
          <a:off x="1421130" y="53810534"/>
          <a:ext cx="552450" cy="527685"/>
        </a:xfrm>
        <a:prstGeom prst="rect">
          <a:avLst/>
        </a:prstGeom>
      </xdr:spPr>
    </xdr:pic>
    <xdr:clientData/>
  </xdr:twoCellAnchor>
  <xdr:twoCellAnchor editAs="oneCell">
    <xdr:from>
      <xdr:col>0</xdr:col>
      <xdr:colOff>293370</xdr:colOff>
      <xdr:row>57</xdr:row>
      <xdr:rowOff>93344</xdr:rowOff>
    </xdr:from>
    <xdr:to>
      <xdr:col>0</xdr:col>
      <xdr:colOff>847725</xdr:colOff>
      <xdr:row>57</xdr:row>
      <xdr:rowOff>182879</xdr:rowOff>
    </xdr:to>
    <xdr:pic>
      <xdr:nvPicPr>
        <xdr:cNvPr id="48" name="Picture 47" descr="WhatsApp Image 2023-05-12 at 9.52.21 AM.jpeg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 l="29306" t="28360" r="20417" b="31484"/>
        <a:stretch>
          <a:fillRect/>
        </a:stretch>
      </xdr:blipFill>
      <xdr:spPr>
        <a:xfrm>
          <a:off x="1421130" y="54736364"/>
          <a:ext cx="554355" cy="699135"/>
        </a:xfrm>
        <a:prstGeom prst="rect">
          <a:avLst/>
        </a:prstGeom>
      </xdr:spPr>
    </xdr:pic>
    <xdr:clientData/>
  </xdr:twoCellAnchor>
  <xdr:twoCellAnchor editAs="oneCell">
    <xdr:from>
      <xdr:col>0</xdr:col>
      <xdr:colOff>316230</xdr:colOff>
      <xdr:row>51</xdr:row>
      <xdr:rowOff>140970</xdr:rowOff>
    </xdr:from>
    <xdr:to>
      <xdr:col>0</xdr:col>
      <xdr:colOff>832485</xdr:colOff>
      <xdr:row>52</xdr:row>
      <xdr:rowOff>0</xdr:rowOff>
    </xdr:to>
    <xdr:pic>
      <xdr:nvPicPr>
        <xdr:cNvPr id="49" name="Picture 48" descr="WhatsApp Image 2023-05-12 at 9.52.41 AM.jpeg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 l="28611" t="33203" r="33471" b="40782"/>
        <a:stretch>
          <a:fillRect/>
        </a:stretch>
      </xdr:blipFill>
      <xdr:spPr>
        <a:xfrm>
          <a:off x="1443990" y="49206150"/>
          <a:ext cx="516255" cy="57531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142877</xdr:colOff>
      <xdr:row>52</xdr:row>
      <xdr:rowOff>114300</xdr:rowOff>
    </xdr:from>
    <xdr:to>
      <xdr:col>0</xdr:col>
      <xdr:colOff>605791</xdr:colOff>
      <xdr:row>52</xdr:row>
      <xdr:rowOff>182880</xdr:rowOff>
    </xdr:to>
    <xdr:pic>
      <xdr:nvPicPr>
        <xdr:cNvPr id="50" name="Picture 49" descr="WhatsApp Image 2023-05-12 at 9.53.02 AM.jpeg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 l="24444" t="34766" r="35417" b="36250"/>
        <a:stretch>
          <a:fillRect/>
        </a:stretch>
      </xdr:blipFill>
      <xdr:spPr>
        <a:xfrm>
          <a:off x="1270637" y="50109120"/>
          <a:ext cx="462914" cy="57912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53</xdr:row>
      <xdr:rowOff>57149</xdr:rowOff>
    </xdr:from>
    <xdr:to>
      <xdr:col>0</xdr:col>
      <xdr:colOff>607695</xdr:colOff>
      <xdr:row>53</xdr:row>
      <xdr:rowOff>182880</xdr:rowOff>
    </xdr:to>
    <xdr:pic>
      <xdr:nvPicPr>
        <xdr:cNvPr id="51" name="Picture 50" descr="WhatsApp Image 2023-05-12 at 9.54.02 AM.jpeg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 l="41528" t="25078" r="23611" b="45781"/>
        <a:stretch>
          <a:fillRect/>
        </a:stretch>
      </xdr:blipFill>
      <xdr:spPr>
        <a:xfrm>
          <a:off x="1203960" y="50981609"/>
          <a:ext cx="531495" cy="758191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182880</xdr:colOff>
      <xdr:row>54</xdr:row>
      <xdr:rowOff>156210</xdr:rowOff>
    </xdr:from>
    <xdr:to>
      <xdr:col>0</xdr:col>
      <xdr:colOff>754379</xdr:colOff>
      <xdr:row>55</xdr:row>
      <xdr:rowOff>0</xdr:rowOff>
    </xdr:to>
    <xdr:pic>
      <xdr:nvPicPr>
        <xdr:cNvPr id="52" name="Picture 51" descr="WhatsApp Image 2023-05-12 at 9.54.48 AM.jpeg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 l="27500" t="23906" r="19027" b="40469"/>
        <a:stretch>
          <a:fillRect/>
        </a:stretch>
      </xdr:blipFill>
      <xdr:spPr>
        <a:xfrm>
          <a:off x="1310640" y="52010310"/>
          <a:ext cx="571499" cy="613410"/>
        </a:xfrm>
        <a:prstGeom prst="rect">
          <a:avLst/>
        </a:prstGeom>
      </xdr:spPr>
    </xdr:pic>
    <xdr:clientData/>
  </xdr:twoCellAnchor>
  <xdr:twoCellAnchor editAs="oneCell">
    <xdr:from>
      <xdr:col>0</xdr:col>
      <xdr:colOff>135255</xdr:colOff>
      <xdr:row>55</xdr:row>
      <xdr:rowOff>88508</xdr:rowOff>
    </xdr:from>
    <xdr:to>
      <xdr:col>0</xdr:col>
      <xdr:colOff>638175</xdr:colOff>
      <xdr:row>55</xdr:row>
      <xdr:rowOff>182880</xdr:rowOff>
    </xdr:to>
    <xdr:pic>
      <xdr:nvPicPr>
        <xdr:cNvPr id="53" name="Picture 52" descr="WhatsApp Image 2023-05-12 at 9.55.28 AM.jpeg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 l="18750" t="25313" r="26528" b="33281"/>
        <a:stretch>
          <a:fillRect/>
        </a:stretch>
      </xdr:blipFill>
      <xdr:spPr>
        <a:xfrm>
          <a:off x="1263015" y="52872248"/>
          <a:ext cx="502920" cy="55157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46</xdr:row>
      <xdr:rowOff>104775</xdr:rowOff>
    </xdr:from>
    <xdr:to>
      <xdr:col>0</xdr:col>
      <xdr:colOff>792480</xdr:colOff>
      <xdr:row>46</xdr:row>
      <xdr:rowOff>182880</xdr:rowOff>
    </xdr:to>
    <xdr:pic>
      <xdr:nvPicPr>
        <xdr:cNvPr id="54" name="Picture 53" descr="WhatsApp Image 2023-05-25 at 8.24.19 AM.jpeg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 r="5761" b="34491"/>
        <a:stretch>
          <a:fillRect/>
        </a:stretch>
      </xdr:blipFill>
      <xdr:spPr>
        <a:xfrm>
          <a:off x="1318260" y="44521755"/>
          <a:ext cx="601980" cy="49720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47</xdr:row>
      <xdr:rowOff>114300</xdr:rowOff>
    </xdr:from>
    <xdr:to>
      <xdr:col>0</xdr:col>
      <xdr:colOff>853440</xdr:colOff>
      <xdr:row>47</xdr:row>
      <xdr:rowOff>182880</xdr:rowOff>
    </xdr:to>
    <xdr:pic>
      <xdr:nvPicPr>
        <xdr:cNvPr id="55" name="Picture 54" descr="WhatsApp Image 2023-05-25 at 8.50.44 AM.jpeg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 l="9683" t="25857" r="25488" b="34891"/>
        <a:stretch>
          <a:fillRect/>
        </a:stretch>
      </xdr:blipFill>
      <xdr:spPr>
        <a:xfrm>
          <a:off x="1337310" y="45460920"/>
          <a:ext cx="643890" cy="541020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48</xdr:row>
      <xdr:rowOff>47626</xdr:rowOff>
    </xdr:from>
    <xdr:to>
      <xdr:col>0</xdr:col>
      <xdr:colOff>807720</xdr:colOff>
      <xdr:row>48</xdr:row>
      <xdr:rowOff>182880</xdr:rowOff>
    </xdr:to>
    <xdr:pic>
      <xdr:nvPicPr>
        <xdr:cNvPr id="56" name="Picture 55" descr="WhatsApp Image 2023-05-25 at 8.22.01 AM.jpeg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 l="10427" t="8846" r="14359" b="30769"/>
        <a:stretch>
          <a:fillRect/>
        </a:stretch>
      </xdr:blipFill>
      <xdr:spPr>
        <a:xfrm>
          <a:off x="1365885" y="46323886"/>
          <a:ext cx="569595" cy="66103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180976</xdr:colOff>
      <xdr:row>49</xdr:row>
      <xdr:rowOff>73026</xdr:rowOff>
    </xdr:from>
    <xdr:to>
      <xdr:col>0</xdr:col>
      <xdr:colOff>822960</xdr:colOff>
      <xdr:row>49</xdr:row>
      <xdr:rowOff>182879</xdr:rowOff>
    </xdr:to>
    <xdr:pic>
      <xdr:nvPicPr>
        <xdr:cNvPr id="57" name="Picture 56" descr="WhatsApp Image 2023-05-25 at 8.28.24 AM.jpeg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 r="12022" b="33197"/>
        <a:stretch>
          <a:fillRect/>
        </a:stretch>
      </xdr:blipFill>
      <xdr:spPr>
        <a:xfrm>
          <a:off x="1308736" y="47278926"/>
          <a:ext cx="641984" cy="60515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50</xdr:row>
      <xdr:rowOff>66674</xdr:rowOff>
    </xdr:from>
    <xdr:to>
      <xdr:col>0</xdr:col>
      <xdr:colOff>739140</xdr:colOff>
      <xdr:row>50</xdr:row>
      <xdr:rowOff>182879</xdr:rowOff>
    </xdr:to>
    <xdr:pic>
      <xdr:nvPicPr>
        <xdr:cNvPr id="58" name="Picture 57" descr="WhatsApp Image 2023-05-25 at 8.30.30 AM.jpeg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 l="7581" t="6859" r="13478" b="33935"/>
        <a:stretch>
          <a:fillRect/>
        </a:stretch>
      </xdr:blipFill>
      <xdr:spPr>
        <a:xfrm>
          <a:off x="1318260" y="48202214"/>
          <a:ext cx="548640" cy="512445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380999</xdr:colOff>
      <xdr:row>58</xdr:row>
      <xdr:rowOff>180310</xdr:rowOff>
    </xdr:from>
    <xdr:to>
      <xdr:col>0</xdr:col>
      <xdr:colOff>834390</xdr:colOff>
      <xdr:row>58</xdr:row>
      <xdr:rowOff>182879</xdr:rowOff>
    </xdr:to>
    <xdr:pic>
      <xdr:nvPicPr>
        <xdr:cNvPr id="59" name="Picture 58" descr="WhatsApp Image 2023-05-25 at 8.51.04 AM.jpeg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 l="13369" t="34157" r="25134" b="24954"/>
        <a:stretch>
          <a:fillRect/>
        </a:stretch>
      </xdr:blipFill>
      <xdr:spPr>
        <a:xfrm>
          <a:off x="1508759" y="55752970"/>
          <a:ext cx="453391" cy="452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62"/>
  <sheetViews>
    <sheetView tabSelected="1" topLeftCell="E51" workbookViewId="0">
      <selection activeCell="B2" sqref="B2:Q62"/>
    </sheetView>
  </sheetViews>
  <sheetFormatPr defaultColWidth="16.42578125" defaultRowHeight="15"/>
  <cols>
    <col min="1" max="1" width="10.7109375" customWidth="1"/>
    <col min="2" max="2" width="10.85546875" customWidth="1"/>
    <col min="3" max="3" width="16.28515625" bestFit="1" customWidth="1"/>
    <col min="4" max="4" width="17.85546875" customWidth="1"/>
    <col min="5" max="5" width="8" customWidth="1"/>
    <col min="6" max="6" width="6.140625" customWidth="1"/>
    <col min="7" max="7" width="9.7109375" bestFit="1" customWidth="1"/>
    <col min="8" max="8" width="7" bestFit="1" customWidth="1"/>
    <col min="9" max="9" width="8.28515625" bestFit="1" customWidth="1"/>
    <col min="10" max="10" width="4.28515625" bestFit="1" customWidth="1"/>
    <col min="11" max="11" width="4.42578125" bestFit="1" customWidth="1"/>
    <col min="12" max="12" width="3" bestFit="1" customWidth="1"/>
    <col min="13" max="13" width="10.140625" bestFit="1" customWidth="1"/>
    <col min="14" max="14" width="12.28515625" bestFit="1" customWidth="1"/>
    <col min="15" max="15" width="5" style="45" bestFit="1" customWidth="1"/>
    <col min="16" max="16" width="9" bestFit="1" customWidth="1"/>
    <col min="17" max="17" width="5.7109375" style="45" customWidth="1"/>
  </cols>
  <sheetData>
    <row r="1" spans="2:17" ht="15.75" thickBot="1"/>
    <row r="2" spans="2:17" ht="15.75" thickBot="1">
      <c r="B2" s="86" t="s">
        <v>115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2:17" ht="15.75" thickBot="1">
      <c r="B3" s="89" t="s">
        <v>126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2:17" ht="43.5" thickBot="1">
      <c r="B4" s="84" t="s">
        <v>127</v>
      </c>
      <c r="C4" s="73" t="s">
        <v>1</v>
      </c>
      <c r="D4" s="74" t="s">
        <v>2</v>
      </c>
      <c r="E4" s="75" t="s">
        <v>3</v>
      </c>
      <c r="F4" s="76" t="s">
        <v>116</v>
      </c>
      <c r="G4" s="77" t="s">
        <v>117</v>
      </c>
      <c r="H4" s="72" t="s">
        <v>118</v>
      </c>
      <c r="I4" s="76" t="s">
        <v>119</v>
      </c>
      <c r="J4" s="78" t="s">
        <v>120</v>
      </c>
      <c r="K4" s="77" t="s">
        <v>121</v>
      </c>
      <c r="L4" s="76" t="s">
        <v>122</v>
      </c>
      <c r="M4" s="79" t="s">
        <v>123</v>
      </c>
      <c r="N4" s="80" t="s">
        <v>124</v>
      </c>
      <c r="O4" s="81" t="s">
        <v>114</v>
      </c>
      <c r="P4" s="80" t="s">
        <v>125</v>
      </c>
      <c r="Q4" s="82" t="s">
        <v>114</v>
      </c>
    </row>
    <row r="5" spans="2:17" ht="30.75" thickBot="1">
      <c r="B5" s="85">
        <v>1</v>
      </c>
      <c r="C5" s="24" t="s">
        <v>4</v>
      </c>
      <c r="D5" s="25" t="s">
        <v>5</v>
      </c>
      <c r="E5" s="26" t="s">
        <v>6</v>
      </c>
      <c r="F5" s="43">
        <v>72</v>
      </c>
      <c r="G5" s="1">
        <v>72</v>
      </c>
      <c r="H5" s="44"/>
      <c r="I5" s="1">
        <v>65</v>
      </c>
      <c r="J5" s="44">
        <v>66</v>
      </c>
      <c r="K5" s="1">
        <v>86</v>
      </c>
      <c r="L5" s="50">
        <v>79</v>
      </c>
      <c r="M5" s="61">
        <f>SUM(F5:L5)</f>
        <v>440</v>
      </c>
      <c r="N5" s="1">
        <f>SUM(F5:K5)</f>
        <v>361</v>
      </c>
      <c r="O5" s="65">
        <f>N5/500*100</f>
        <v>72.2</v>
      </c>
      <c r="P5" s="1">
        <f>SUM(F5,G5,J5,K5,L5)</f>
        <v>375</v>
      </c>
      <c r="Q5" s="46">
        <f>P5/500*100</f>
        <v>75</v>
      </c>
    </row>
    <row r="6" spans="2:17" ht="30.75" thickBot="1">
      <c r="B6" s="83">
        <v>2</v>
      </c>
      <c r="C6" s="27" t="s">
        <v>7</v>
      </c>
      <c r="D6" s="28" t="s">
        <v>8</v>
      </c>
      <c r="E6" s="29" t="s">
        <v>9</v>
      </c>
      <c r="F6" s="47">
        <v>56</v>
      </c>
      <c r="G6" s="54">
        <v>74</v>
      </c>
      <c r="H6" s="57"/>
      <c r="I6" s="54">
        <v>57</v>
      </c>
      <c r="J6" s="57">
        <v>38</v>
      </c>
      <c r="K6" s="54">
        <v>57</v>
      </c>
      <c r="L6" s="51">
        <v>70</v>
      </c>
      <c r="M6" s="62">
        <f t="shared" ref="M6:M62" si="0">SUM(F6:L6)</f>
        <v>352</v>
      </c>
      <c r="N6" s="54">
        <f t="shared" ref="N6:N62" si="1">SUM(F6:K6)</f>
        <v>282</v>
      </c>
      <c r="O6" s="66">
        <f t="shared" ref="O6:O62" si="2">N6/500*100</f>
        <v>56.399999999999991</v>
      </c>
      <c r="P6" s="54">
        <f>SUM(G6,F6,I6,K6,L6)</f>
        <v>314</v>
      </c>
      <c r="Q6" s="69">
        <f t="shared" ref="Q6:Q62" si="3">P6/500*100</f>
        <v>62.8</v>
      </c>
    </row>
    <row r="7" spans="2:17" ht="30.75" thickBot="1">
      <c r="B7" s="85">
        <v>3</v>
      </c>
      <c r="C7" s="31" t="s">
        <v>10</v>
      </c>
      <c r="D7" s="32" t="s">
        <v>11</v>
      </c>
      <c r="E7" s="33" t="s">
        <v>6</v>
      </c>
      <c r="F7" s="48">
        <v>67</v>
      </c>
      <c r="G7" s="55"/>
      <c r="H7" s="58">
        <v>72</v>
      </c>
      <c r="I7" s="55">
        <v>49</v>
      </c>
      <c r="J7" s="58">
        <v>45</v>
      </c>
      <c r="K7" s="55">
        <v>65</v>
      </c>
      <c r="L7" s="52">
        <v>65</v>
      </c>
      <c r="M7" s="63">
        <f t="shared" si="0"/>
        <v>363</v>
      </c>
      <c r="N7" s="55">
        <f t="shared" si="1"/>
        <v>298</v>
      </c>
      <c r="O7" s="67">
        <f t="shared" si="2"/>
        <v>59.599999999999994</v>
      </c>
      <c r="P7" s="55">
        <f>SUM(F7,H7,I7,K7,L7)</f>
        <v>318</v>
      </c>
      <c r="Q7" s="70">
        <f t="shared" si="3"/>
        <v>63.6</v>
      </c>
    </row>
    <row r="8" spans="2:17" ht="30.75" thickBot="1">
      <c r="B8" s="83">
        <v>4</v>
      </c>
      <c r="C8" s="31" t="s">
        <v>12</v>
      </c>
      <c r="D8" s="32" t="s">
        <v>13</v>
      </c>
      <c r="E8" s="33" t="s">
        <v>6</v>
      </c>
      <c r="F8" s="48">
        <v>87</v>
      </c>
      <c r="G8" s="55">
        <v>80</v>
      </c>
      <c r="H8" s="58"/>
      <c r="I8" s="55">
        <v>62</v>
      </c>
      <c r="J8" s="58">
        <v>61</v>
      </c>
      <c r="K8" s="55">
        <v>63</v>
      </c>
      <c r="L8" s="52">
        <v>82</v>
      </c>
      <c r="M8" s="63">
        <f t="shared" si="0"/>
        <v>435</v>
      </c>
      <c r="N8" s="55">
        <f t="shared" si="1"/>
        <v>353</v>
      </c>
      <c r="O8" s="67">
        <f t="shared" si="2"/>
        <v>70.599999999999994</v>
      </c>
      <c r="P8" s="55">
        <f>SUM(F8,G8,I8,K8,L8)</f>
        <v>374</v>
      </c>
      <c r="Q8" s="70">
        <f t="shared" si="3"/>
        <v>74.8</v>
      </c>
    </row>
    <row r="9" spans="2:17" ht="30.75" thickBot="1">
      <c r="B9" s="85">
        <v>5</v>
      </c>
      <c r="C9" s="31" t="s">
        <v>14</v>
      </c>
      <c r="D9" s="32" t="s">
        <v>15</v>
      </c>
      <c r="E9" s="33" t="s">
        <v>9</v>
      </c>
      <c r="F9" s="48">
        <v>80</v>
      </c>
      <c r="G9" s="55">
        <v>69</v>
      </c>
      <c r="H9" s="58"/>
      <c r="I9" s="55">
        <v>53</v>
      </c>
      <c r="J9" s="58">
        <v>50</v>
      </c>
      <c r="K9" s="55">
        <v>58</v>
      </c>
      <c r="L9" s="52">
        <v>68</v>
      </c>
      <c r="M9" s="63">
        <f t="shared" si="0"/>
        <v>378</v>
      </c>
      <c r="N9" s="55">
        <f t="shared" si="1"/>
        <v>310</v>
      </c>
      <c r="O9" s="67">
        <f t="shared" si="2"/>
        <v>62</v>
      </c>
      <c r="P9" s="55">
        <f>SUM(F9,G9,I9,K9,L9)</f>
        <v>328</v>
      </c>
      <c r="Q9" s="70">
        <f t="shared" si="3"/>
        <v>65.600000000000009</v>
      </c>
    </row>
    <row r="10" spans="2:17" ht="30.75" thickBot="1">
      <c r="B10" s="83">
        <v>6</v>
      </c>
      <c r="C10" s="31" t="s">
        <v>16</v>
      </c>
      <c r="D10" s="32" t="s">
        <v>17</v>
      </c>
      <c r="E10" s="33" t="s">
        <v>9</v>
      </c>
      <c r="F10" s="48">
        <v>47</v>
      </c>
      <c r="G10" s="55">
        <v>46</v>
      </c>
      <c r="H10" s="58"/>
      <c r="I10" s="55">
        <v>35</v>
      </c>
      <c r="J10" s="58">
        <v>35</v>
      </c>
      <c r="K10" s="55">
        <v>59</v>
      </c>
      <c r="L10" s="52">
        <v>64</v>
      </c>
      <c r="M10" s="63">
        <f t="shared" si="0"/>
        <v>286</v>
      </c>
      <c r="N10" s="55">
        <f t="shared" si="1"/>
        <v>222</v>
      </c>
      <c r="O10" s="67">
        <f t="shared" si="2"/>
        <v>44.4</v>
      </c>
      <c r="P10" s="55">
        <f>SUM(L10,K10,G10,F10,I10)</f>
        <v>251</v>
      </c>
      <c r="Q10" s="70">
        <f t="shared" si="3"/>
        <v>50.2</v>
      </c>
    </row>
    <row r="11" spans="2:17" ht="30.75" thickBot="1">
      <c r="B11" s="85">
        <v>7</v>
      </c>
      <c r="C11" s="31" t="s">
        <v>18</v>
      </c>
      <c r="D11" s="32" t="s">
        <v>19</v>
      </c>
      <c r="E11" s="33" t="s">
        <v>6</v>
      </c>
      <c r="F11" s="48">
        <v>83</v>
      </c>
      <c r="G11" s="55">
        <v>80</v>
      </c>
      <c r="H11" s="58"/>
      <c r="I11" s="55">
        <v>71</v>
      </c>
      <c r="J11" s="58">
        <v>77</v>
      </c>
      <c r="K11" s="55">
        <v>71</v>
      </c>
      <c r="L11" s="52">
        <v>85</v>
      </c>
      <c r="M11" s="63">
        <f t="shared" si="0"/>
        <v>467</v>
      </c>
      <c r="N11" s="55">
        <f t="shared" si="1"/>
        <v>382</v>
      </c>
      <c r="O11" s="67">
        <f t="shared" si="2"/>
        <v>76.400000000000006</v>
      </c>
      <c r="P11" s="55">
        <f>SUM(L11,K11,J11,G11,F11)</f>
        <v>396</v>
      </c>
      <c r="Q11" s="70">
        <f t="shared" si="3"/>
        <v>79.2</v>
      </c>
    </row>
    <row r="12" spans="2:17" ht="15.75" thickBot="1">
      <c r="B12" s="83">
        <v>8</v>
      </c>
      <c r="C12" s="31" t="s">
        <v>20</v>
      </c>
      <c r="D12" s="32" t="s">
        <v>21</v>
      </c>
      <c r="E12" s="33" t="s">
        <v>6</v>
      </c>
      <c r="F12" s="48">
        <v>89</v>
      </c>
      <c r="G12" s="55"/>
      <c r="H12" s="58">
        <v>84</v>
      </c>
      <c r="I12" s="55">
        <v>67</v>
      </c>
      <c r="J12" s="58">
        <v>64</v>
      </c>
      <c r="K12" s="55">
        <v>73</v>
      </c>
      <c r="L12" s="52">
        <v>80</v>
      </c>
      <c r="M12" s="63">
        <f t="shared" si="0"/>
        <v>457</v>
      </c>
      <c r="N12" s="55">
        <f t="shared" si="1"/>
        <v>377</v>
      </c>
      <c r="O12" s="67">
        <f t="shared" si="2"/>
        <v>75.400000000000006</v>
      </c>
      <c r="P12" s="55">
        <f>SUM(F12,H12,I12,K12,L12)</f>
        <v>393</v>
      </c>
      <c r="Q12" s="70">
        <f t="shared" si="3"/>
        <v>78.600000000000009</v>
      </c>
    </row>
    <row r="13" spans="2:17" ht="15.75" thickBot="1">
      <c r="B13" s="85">
        <v>9</v>
      </c>
      <c r="C13" s="31" t="s">
        <v>22</v>
      </c>
      <c r="D13" s="32" t="s">
        <v>23</v>
      </c>
      <c r="E13" s="33" t="s">
        <v>9</v>
      </c>
      <c r="F13" s="48">
        <v>88</v>
      </c>
      <c r="G13" s="55">
        <v>91</v>
      </c>
      <c r="H13" s="58"/>
      <c r="I13" s="55">
        <v>63</v>
      </c>
      <c r="J13" s="58">
        <v>68</v>
      </c>
      <c r="K13" s="55">
        <v>93</v>
      </c>
      <c r="L13" s="52">
        <v>92</v>
      </c>
      <c r="M13" s="63">
        <f t="shared" si="0"/>
        <v>495</v>
      </c>
      <c r="N13" s="55">
        <f t="shared" si="1"/>
        <v>403</v>
      </c>
      <c r="O13" s="67">
        <f t="shared" si="2"/>
        <v>80.600000000000009</v>
      </c>
      <c r="P13" s="55">
        <f>SUM(F13,G13,J13,K13,L13)</f>
        <v>432</v>
      </c>
      <c r="Q13" s="70">
        <f t="shared" si="3"/>
        <v>86.4</v>
      </c>
    </row>
    <row r="14" spans="2:17" ht="30.75" thickBot="1">
      <c r="B14" s="83">
        <v>10</v>
      </c>
      <c r="C14" s="31" t="s">
        <v>24</v>
      </c>
      <c r="D14" s="32" t="s">
        <v>25</v>
      </c>
      <c r="E14" s="33" t="s">
        <v>6</v>
      </c>
      <c r="F14" s="48">
        <v>41</v>
      </c>
      <c r="G14" s="55">
        <v>45</v>
      </c>
      <c r="H14" s="58"/>
      <c r="I14" s="55">
        <v>37</v>
      </c>
      <c r="J14" s="58">
        <v>23</v>
      </c>
      <c r="K14" s="55">
        <v>45</v>
      </c>
      <c r="L14" s="52">
        <v>58</v>
      </c>
      <c r="M14" s="63">
        <f t="shared" si="0"/>
        <v>249</v>
      </c>
      <c r="N14" s="55">
        <f t="shared" si="1"/>
        <v>191</v>
      </c>
      <c r="O14" s="67">
        <f t="shared" si="2"/>
        <v>38.200000000000003</v>
      </c>
      <c r="P14" s="55">
        <f>SUM(L14,K14,I14,G14,F14)</f>
        <v>226</v>
      </c>
      <c r="Q14" s="70">
        <f t="shared" si="3"/>
        <v>45.2</v>
      </c>
    </row>
    <row r="15" spans="2:17" ht="30.75" thickBot="1">
      <c r="B15" s="85">
        <v>11</v>
      </c>
      <c r="C15" s="31" t="s">
        <v>26</v>
      </c>
      <c r="D15" s="32" t="s">
        <v>27</v>
      </c>
      <c r="E15" s="33" t="s">
        <v>9</v>
      </c>
      <c r="F15" s="48">
        <v>49</v>
      </c>
      <c r="G15" s="55">
        <v>41</v>
      </c>
      <c r="H15" s="58"/>
      <c r="I15" s="55">
        <v>40</v>
      </c>
      <c r="J15" s="58">
        <v>36</v>
      </c>
      <c r="K15" s="55">
        <v>52</v>
      </c>
      <c r="L15" s="52">
        <v>67</v>
      </c>
      <c r="M15" s="63">
        <f t="shared" si="0"/>
        <v>285</v>
      </c>
      <c r="N15" s="55">
        <f t="shared" si="1"/>
        <v>218</v>
      </c>
      <c r="O15" s="67">
        <f t="shared" si="2"/>
        <v>43.6</v>
      </c>
      <c r="P15" s="55">
        <f>SUM(L15,K15,I15,G15,F15)</f>
        <v>249</v>
      </c>
      <c r="Q15" s="70">
        <f t="shared" si="3"/>
        <v>49.8</v>
      </c>
    </row>
    <row r="16" spans="2:17" ht="30.75" thickBot="1">
      <c r="B16" s="83">
        <v>12</v>
      </c>
      <c r="C16" s="31" t="s">
        <v>28</v>
      </c>
      <c r="D16" s="32" t="s">
        <v>29</v>
      </c>
      <c r="E16" s="33" t="s">
        <v>9</v>
      </c>
      <c r="F16" s="48">
        <v>57</v>
      </c>
      <c r="G16" s="55">
        <v>83</v>
      </c>
      <c r="H16" s="58"/>
      <c r="I16" s="55">
        <v>42</v>
      </c>
      <c r="J16" s="58">
        <v>45</v>
      </c>
      <c r="K16" s="55">
        <v>57</v>
      </c>
      <c r="L16" s="52">
        <v>76</v>
      </c>
      <c r="M16" s="63">
        <f t="shared" si="0"/>
        <v>360</v>
      </c>
      <c r="N16" s="55">
        <f t="shared" si="1"/>
        <v>284</v>
      </c>
      <c r="O16" s="67">
        <f t="shared" si="2"/>
        <v>56.8</v>
      </c>
      <c r="P16" s="55">
        <f>SUM(L16,K16,J16,G16,F16)</f>
        <v>318</v>
      </c>
      <c r="Q16" s="70">
        <f t="shared" si="3"/>
        <v>63.6</v>
      </c>
    </row>
    <row r="17" spans="2:17" ht="30.75" thickBot="1">
      <c r="B17" s="85">
        <v>13</v>
      </c>
      <c r="C17" s="31" t="s">
        <v>30</v>
      </c>
      <c r="D17" s="32" t="s">
        <v>31</v>
      </c>
      <c r="E17" s="33" t="s">
        <v>9</v>
      </c>
      <c r="F17" s="48">
        <v>90</v>
      </c>
      <c r="G17" s="55">
        <v>96</v>
      </c>
      <c r="H17" s="58"/>
      <c r="I17" s="55">
        <v>90</v>
      </c>
      <c r="J17" s="58">
        <v>92</v>
      </c>
      <c r="K17" s="55">
        <v>82</v>
      </c>
      <c r="L17" s="52">
        <v>95</v>
      </c>
      <c r="M17" s="63">
        <f t="shared" si="0"/>
        <v>545</v>
      </c>
      <c r="N17" s="55">
        <f t="shared" si="1"/>
        <v>450</v>
      </c>
      <c r="O17" s="67">
        <f t="shared" si="2"/>
        <v>90</v>
      </c>
      <c r="P17" s="55">
        <f>SUM(F17,G17,I17,J17,L17)</f>
        <v>463</v>
      </c>
      <c r="Q17" s="70">
        <f t="shared" si="3"/>
        <v>92.600000000000009</v>
      </c>
    </row>
    <row r="18" spans="2:17" ht="15.75" thickBot="1">
      <c r="B18" s="83">
        <v>14</v>
      </c>
      <c r="C18" s="31" t="s">
        <v>32</v>
      </c>
      <c r="D18" s="32" t="s">
        <v>33</v>
      </c>
      <c r="E18" s="33" t="s">
        <v>6</v>
      </c>
      <c r="F18" s="48">
        <v>90</v>
      </c>
      <c r="G18" s="55">
        <v>86</v>
      </c>
      <c r="H18" s="58"/>
      <c r="I18" s="55">
        <v>71</v>
      </c>
      <c r="J18" s="58">
        <v>68</v>
      </c>
      <c r="K18" s="55">
        <v>66</v>
      </c>
      <c r="L18" s="52">
        <v>89</v>
      </c>
      <c r="M18" s="63">
        <f t="shared" si="0"/>
        <v>470</v>
      </c>
      <c r="N18" s="55">
        <f t="shared" si="1"/>
        <v>381</v>
      </c>
      <c r="O18" s="67">
        <f t="shared" si="2"/>
        <v>76.2</v>
      </c>
      <c r="P18" s="55">
        <f>SUM(F18,G18,I18,J18,L18)</f>
        <v>404</v>
      </c>
      <c r="Q18" s="70">
        <f t="shared" si="3"/>
        <v>80.800000000000011</v>
      </c>
    </row>
    <row r="19" spans="2:17" ht="15.75" thickBot="1">
      <c r="B19" s="85">
        <v>15</v>
      </c>
      <c r="C19" s="31" t="s">
        <v>34</v>
      </c>
      <c r="D19" s="32" t="s">
        <v>35</v>
      </c>
      <c r="E19" s="33" t="s">
        <v>9</v>
      </c>
      <c r="F19" s="48">
        <v>77</v>
      </c>
      <c r="G19" s="55">
        <v>93</v>
      </c>
      <c r="H19" s="58"/>
      <c r="I19" s="55">
        <v>64</v>
      </c>
      <c r="J19" s="58">
        <v>64</v>
      </c>
      <c r="K19" s="55">
        <v>90</v>
      </c>
      <c r="L19" s="52">
        <v>73</v>
      </c>
      <c r="M19" s="63">
        <f t="shared" si="0"/>
        <v>461</v>
      </c>
      <c r="N19" s="55">
        <f t="shared" si="1"/>
        <v>388</v>
      </c>
      <c r="O19" s="67">
        <f t="shared" si="2"/>
        <v>77.600000000000009</v>
      </c>
      <c r="P19" s="55">
        <f>SUM(F19,G19,I19,K19,L19)</f>
        <v>397</v>
      </c>
      <c r="Q19" s="70">
        <f t="shared" si="3"/>
        <v>79.400000000000006</v>
      </c>
    </row>
    <row r="20" spans="2:17" ht="15.75" thickBot="1">
      <c r="B20" s="83">
        <v>16</v>
      </c>
      <c r="C20" s="31" t="s">
        <v>36</v>
      </c>
      <c r="D20" s="32" t="s">
        <v>37</v>
      </c>
      <c r="E20" s="33" t="s">
        <v>6</v>
      </c>
      <c r="F20" s="48">
        <v>81</v>
      </c>
      <c r="G20" s="55"/>
      <c r="H20" s="58">
        <v>92</v>
      </c>
      <c r="I20" s="55">
        <v>61</v>
      </c>
      <c r="J20" s="58">
        <v>66</v>
      </c>
      <c r="K20" s="55">
        <v>62</v>
      </c>
      <c r="L20" s="52">
        <v>82</v>
      </c>
      <c r="M20" s="63">
        <f t="shared" si="0"/>
        <v>444</v>
      </c>
      <c r="N20" s="55">
        <f t="shared" si="1"/>
        <v>362</v>
      </c>
      <c r="O20" s="67">
        <f t="shared" si="2"/>
        <v>72.399999999999991</v>
      </c>
      <c r="P20" s="55">
        <f>SUM(F20,H20,J20,K20,L20)</f>
        <v>383</v>
      </c>
      <c r="Q20" s="70">
        <f t="shared" si="3"/>
        <v>76.599999999999994</v>
      </c>
    </row>
    <row r="21" spans="2:17" ht="15.75" thickBot="1">
      <c r="B21" s="85">
        <v>17</v>
      </c>
      <c r="C21" s="31" t="s">
        <v>38</v>
      </c>
      <c r="D21" s="32" t="s">
        <v>39</v>
      </c>
      <c r="E21" s="33" t="s">
        <v>9</v>
      </c>
      <c r="F21" s="48">
        <v>73</v>
      </c>
      <c r="G21" s="55"/>
      <c r="H21" s="58">
        <v>79</v>
      </c>
      <c r="I21" s="55">
        <v>48</v>
      </c>
      <c r="J21" s="58">
        <v>64</v>
      </c>
      <c r="K21" s="55">
        <v>84</v>
      </c>
      <c r="L21" s="52">
        <v>79</v>
      </c>
      <c r="M21" s="63">
        <f t="shared" si="0"/>
        <v>427</v>
      </c>
      <c r="N21" s="55">
        <f t="shared" si="1"/>
        <v>348</v>
      </c>
      <c r="O21" s="67">
        <f t="shared" si="2"/>
        <v>69.599999999999994</v>
      </c>
      <c r="P21" s="55">
        <f>SUM(H21,F21,J21,K21,L21)</f>
        <v>379</v>
      </c>
      <c r="Q21" s="70">
        <f t="shared" si="3"/>
        <v>75.8</v>
      </c>
    </row>
    <row r="22" spans="2:17" ht="30.75" thickBot="1">
      <c r="B22" s="83">
        <v>18</v>
      </c>
      <c r="C22" s="31" t="s">
        <v>40</v>
      </c>
      <c r="D22" s="32" t="s">
        <v>41</v>
      </c>
      <c r="E22" s="33" t="s">
        <v>6</v>
      </c>
      <c r="F22" s="48">
        <v>87</v>
      </c>
      <c r="G22" s="55">
        <v>96</v>
      </c>
      <c r="H22" s="58"/>
      <c r="I22" s="55">
        <v>68</v>
      </c>
      <c r="J22" s="58">
        <v>81</v>
      </c>
      <c r="K22" s="55">
        <v>70</v>
      </c>
      <c r="L22" s="52">
        <v>90</v>
      </c>
      <c r="M22" s="63">
        <f t="shared" si="0"/>
        <v>492</v>
      </c>
      <c r="N22" s="55">
        <f t="shared" si="1"/>
        <v>402</v>
      </c>
      <c r="O22" s="67">
        <f t="shared" si="2"/>
        <v>80.400000000000006</v>
      </c>
      <c r="P22" s="55">
        <f>SUM(F22,G22,K22,L22,J22)</f>
        <v>424</v>
      </c>
      <c r="Q22" s="70">
        <f t="shared" si="3"/>
        <v>84.8</v>
      </c>
    </row>
    <row r="23" spans="2:17" ht="15.75" thickBot="1">
      <c r="B23" s="85">
        <v>19</v>
      </c>
      <c r="C23" s="31" t="s">
        <v>42</v>
      </c>
      <c r="D23" s="32" t="s">
        <v>43</v>
      </c>
      <c r="E23" s="33" t="s">
        <v>9</v>
      </c>
      <c r="F23" s="48">
        <v>72</v>
      </c>
      <c r="G23" s="55">
        <v>77</v>
      </c>
      <c r="H23" s="58"/>
      <c r="I23" s="55">
        <v>55</v>
      </c>
      <c r="J23" s="58">
        <v>66</v>
      </c>
      <c r="K23" s="55">
        <v>66</v>
      </c>
      <c r="L23" s="52">
        <v>72</v>
      </c>
      <c r="M23" s="63">
        <f t="shared" si="0"/>
        <v>408</v>
      </c>
      <c r="N23" s="55">
        <f t="shared" si="1"/>
        <v>336</v>
      </c>
      <c r="O23" s="67">
        <f t="shared" si="2"/>
        <v>67.2</v>
      </c>
      <c r="P23" s="55">
        <f>SUM(L23,K23,J23,G23,F23)</f>
        <v>353</v>
      </c>
      <c r="Q23" s="70">
        <f t="shared" si="3"/>
        <v>70.599999999999994</v>
      </c>
    </row>
    <row r="24" spans="2:17" ht="15.75" thickBot="1">
      <c r="B24" s="83">
        <v>20</v>
      </c>
      <c r="C24" s="31" t="s">
        <v>44</v>
      </c>
      <c r="D24" s="32" t="s">
        <v>45</v>
      </c>
      <c r="E24" s="33" t="s">
        <v>6</v>
      </c>
      <c r="F24" s="48">
        <v>78</v>
      </c>
      <c r="G24" s="55"/>
      <c r="H24" s="58">
        <v>95</v>
      </c>
      <c r="I24" s="55">
        <v>69</v>
      </c>
      <c r="J24" s="58">
        <v>58</v>
      </c>
      <c r="K24" s="55">
        <v>93</v>
      </c>
      <c r="L24" s="52">
        <v>72</v>
      </c>
      <c r="M24" s="63">
        <f t="shared" si="0"/>
        <v>465</v>
      </c>
      <c r="N24" s="55">
        <f t="shared" si="1"/>
        <v>393</v>
      </c>
      <c r="O24" s="67">
        <f t="shared" si="2"/>
        <v>78.600000000000009</v>
      </c>
      <c r="P24" s="55">
        <f>SUM(F24,H24,I24,K24,L24)</f>
        <v>407</v>
      </c>
      <c r="Q24" s="70">
        <f t="shared" si="3"/>
        <v>81.399999999999991</v>
      </c>
    </row>
    <row r="25" spans="2:17" ht="30.75" thickBot="1">
      <c r="B25" s="85">
        <v>21</v>
      </c>
      <c r="C25" s="31" t="s">
        <v>46</v>
      </c>
      <c r="D25" s="32" t="s">
        <v>47</v>
      </c>
      <c r="E25" s="33" t="s">
        <v>9</v>
      </c>
      <c r="F25" s="48">
        <v>46</v>
      </c>
      <c r="G25" s="55">
        <v>65</v>
      </c>
      <c r="H25" s="58"/>
      <c r="I25" s="55">
        <v>35</v>
      </c>
      <c r="J25" s="58">
        <v>36</v>
      </c>
      <c r="K25" s="55">
        <v>58</v>
      </c>
      <c r="L25" s="52">
        <v>64</v>
      </c>
      <c r="M25" s="63">
        <f t="shared" si="0"/>
        <v>304</v>
      </c>
      <c r="N25" s="55">
        <f t="shared" si="1"/>
        <v>240</v>
      </c>
      <c r="O25" s="67">
        <f t="shared" si="2"/>
        <v>48</v>
      </c>
      <c r="P25" s="55">
        <f>SUM(L25,K25,G25,F25,J25)</f>
        <v>269</v>
      </c>
      <c r="Q25" s="70">
        <f t="shared" si="3"/>
        <v>53.800000000000004</v>
      </c>
    </row>
    <row r="26" spans="2:17" ht="15.75" thickBot="1">
      <c r="B26" s="83">
        <v>22</v>
      </c>
      <c r="C26" s="31" t="s">
        <v>48</v>
      </c>
      <c r="D26" s="32" t="s">
        <v>49</v>
      </c>
      <c r="E26" s="33" t="s">
        <v>6</v>
      </c>
      <c r="F26" s="48">
        <v>92</v>
      </c>
      <c r="G26" s="55">
        <v>93</v>
      </c>
      <c r="H26" s="58"/>
      <c r="I26" s="55">
        <v>73</v>
      </c>
      <c r="J26" s="58">
        <v>79</v>
      </c>
      <c r="K26" s="55">
        <v>68</v>
      </c>
      <c r="L26" s="52">
        <v>87</v>
      </c>
      <c r="M26" s="63">
        <f t="shared" si="0"/>
        <v>492</v>
      </c>
      <c r="N26" s="55">
        <f t="shared" si="1"/>
        <v>405</v>
      </c>
      <c r="O26" s="67">
        <f t="shared" si="2"/>
        <v>81</v>
      </c>
      <c r="P26" s="55">
        <f>SUM(L26,J26,I26,G26,F26)</f>
        <v>424</v>
      </c>
      <c r="Q26" s="70">
        <f t="shared" si="3"/>
        <v>84.8</v>
      </c>
    </row>
    <row r="27" spans="2:17" ht="30.75" thickBot="1">
      <c r="B27" s="85">
        <v>23</v>
      </c>
      <c r="C27" s="31" t="s">
        <v>50</v>
      </c>
      <c r="D27" s="32" t="s">
        <v>51</v>
      </c>
      <c r="E27" s="33" t="s">
        <v>6</v>
      </c>
      <c r="F27" s="48">
        <v>85</v>
      </c>
      <c r="G27" s="55">
        <v>88</v>
      </c>
      <c r="H27" s="58"/>
      <c r="I27" s="55">
        <v>75</v>
      </c>
      <c r="J27" s="58">
        <v>83</v>
      </c>
      <c r="K27" s="55">
        <v>97</v>
      </c>
      <c r="L27" s="52">
        <v>86</v>
      </c>
      <c r="M27" s="63">
        <f t="shared" si="0"/>
        <v>514</v>
      </c>
      <c r="N27" s="55">
        <f t="shared" si="1"/>
        <v>428</v>
      </c>
      <c r="O27" s="67">
        <f t="shared" si="2"/>
        <v>85.6</v>
      </c>
      <c r="P27" s="55">
        <f>SUM(L27,K27,J27,G27,F27)</f>
        <v>439</v>
      </c>
      <c r="Q27" s="70">
        <f t="shared" si="3"/>
        <v>87.8</v>
      </c>
    </row>
    <row r="28" spans="2:17" ht="30.75" thickBot="1">
      <c r="B28" s="83">
        <v>24</v>
      </c>
      <c r="C28" s="31" t="s">
        <v>52</v>
      </c>
      <c r="D28" s="32" t="s">
        <v>53</v>
      </c>
      <c r="E28" s="33" t="s">
        <v>6</v>
      </c>
      <c r="F28" s="48">
        <v>36</v>
      </c>
      <c r="G28" s="55">
        <v>46</v>
      </c>
      <c r="H28" s="58"/>
      <c r="I28" s="55">
        <v>42</v>
      </c>
      <c r="J28" s="58">
        <v>19</v>
      </c>
      <c r="K28" s="55">
        <v>47</v>
      </c>
      <c r="L28" s="52">
        <v>63</v>
      </c>
      <c r="M28" s="63">
        <f t="shared" si="0"/>
        <v>253</v>
      </c>
      <c r="N28" s="55">
        <f t="shared" si="1"/>
        <v>190</v>
      </c>
      <c r="O28" s="67">
        <f t="shared" si="2"/>
        <v>38</v>
      </c>
      <c r="P28" s="55">
        <f>SUM(L28,K28,I28,G28,F28)</f>
        <v>234</v>
      </c>
      <c r="Q28" s="70">
        <f t="shared" si="3"/>
        <v>46.800000000000004</v>
      </c>
    </row>
    <row r="29" spans="2:17" ht="30.75" thickBot="1">
      <c r="B29" s="85">
        <v>25</v>
      </c>
      <c r="C29" s="31" t="s">
        <v>54</v>
      </c>
      <c r="D29" s="32" t="s">
        <v>55</v>
      </c>
      <c r="E29" s="33" t="s">
        <v>6</v>
      </c>
      <c r="F29" s="48">
        <v>59</v>
      </c>
      <c r="G29" s="55"/>
      <c r="H29" s="58">
        <v>84</v>
      </c>
      <c r="I29" s="55">
        <v>49</v>
      </c>
      <c r="J29" s="58">
        <v>38</v>
      </c>
      <c r="K29" s="55">
        <v>53</v>
      </c>
      <c r="L29" s="52">
        <v>71</v>
      </c>
      <c r="M29" s="63">
        <f t="shared" si="0"/>
        <v>354</v>
      </c>
      <c r="N29" s="55">
        <f t="shared" si="1"/>
        <v>283</v>
      </c>
      <c r="O29" s="67">
        <f t="shared" si="2"/>
        <v>56.599999999999994</v>
      </c>
      <c r="P29" s="55">
        <f>SUM(L29,K29,I29,H29,F29)</f>
        <v>316</v>
      </c>
      <c r="Q29" s="70">
        <f t="shared" si="3"/>
        <v>63.2</v>
      </c>
    </row>
    <row r="30" spans="2:17" ht="30.75" thickBot="1">
      <c r="B30" s="83">
        <v>26</v>
      </c>
      <c r="C30" s="31" t="s">
        <v>56</v>
      </c>
      <c r="D30" s="32" t="s">
        <v>57</v>
      </c>
      <c r="E30" s="33" t="s">
        <v>9</v>
      </c>
      <c r="F30" s="48">
        <v>70</v>
      </c>
      <c r="G30" s="55">
        <v>89</v>
      </c>
      <c r="H30" s="58"/>
      <c r="I30" s="55">
        <v>42</v>
      </c>
      <c r="J30" s="58">
        <v>49</v>
      </c>
      <c r="K30" s="55">
        <v>51</v>
      </c>
      <c r="L30" s="52">
        <v>75</v>
      </c>
      <c r="M30" s="63">
        <f t="shared" si="0"/>
        <v>376</v>
      </c>
      <c r="N30" s="55">
        <f t="shared" si="1"/>
        <v>301</v>
      </c>
      <c r="O30" s="67">
        <f t="shared" si="2"/>
        <v>60.199999999999996</v>
      </c>
      <c r="P30" s="55">
        <f>SUM(L30,G30,F30,K30,J30)</f>
        <v>334</v>
      </c>
      <c r="Q30" s="70">
        <f t="shared" si="3"/>
        <v>66.8</v>
      </c>
    </row>
    <row r="31" spans="2:17" ht="30.75" thickBot="1">
      <c r="B31" s="85">
        <v>27</v>
      </c>
      <c r="C31" s="31" t="s">
        <v>58</v>
      </c>
      <c r="D31" s="32" t="s">
        <v>59</v>
      </c>
      <c r="E31" s="33" t="s">
        <v>9</v>
      </c>
      <c r="F31" s="48">
        <v>69</v>
      </c>
      <c r="G31" s="55"/>
      <c r="H31" s="58">
        <v>84</v>
      </c>
      <c r="I31" s="55">
        <v>47</v>
      </c>
      <c r="J31" s="58">
        <v>67</v>
      </c>
      <c r="K31" s="55">
        <v>93</v>
      </c>
      <c r="L31" s="52">
        <v>89</v>
      </c>
      <c r="M31" s="63">
        <f t="shared" si="0"/>
        <v>449</v>
      </c>
      <c r="N31" s="55">
        <f t="shared" si="1"/>
        <v>360</v>
      </c>
      <c r="O31" s="67">
        <f t="shared" si="2"/>
        <v>72</v>
      </c>
      <c r="P31" s="55">
        <f>SUM(L31,K31,H31,F31,J31)</f>
        <v>402</v>
      </c>
      <c r="Q31" s="70">
        <f t="shared" si="3"/>
        <v>80.400000000000006</v>
      </c>
    </row>
    <row r="32" spans="2:17" ht="30.75" thickBot="1">
      <c r="B32" s="83">
        <v>28</v>
      </c>
      <c r="C32" s="31" t="s">
        <v>60</v>
      </c>
      <c r="D32" s="32" t="s">
        <v>61</v>
      </c>
      <c r="E32" s="33" t="s">
        <v>6</v>
      </c>
      <c r="F32" s="48">
        <v>89</v>
      </c>
      <c r="G32" s="55">
        <v>99</v>
      </c>
      <c r="H32" s="58"/>
      <c r="I32" s="55">
        <v>93</v>
      </c>
      <c r="J32" s="58">
        <v>81</v>
      </c>
      <c r="K32" s="55">
        <v>85</v>
      </c>
      <c r="L32" s="52">
        <v>79</v>
      </c>
      <c r="M32" s="63">
        <f t="shared" si="0"/>
        <v>526</v>
      </c>
      <c r="N32" s="55">
        <f t="shared" si="1"/>
        <v>447</v>
      </c>
      <c r="O32" s="67">
        <f t="shared" si="2"/>
        <v>89.4</v>
      </c>
      <c r="P32" s="55">
        <f>SUM(F32,G32,I32,J32,K32)</f>
        <v>447</v>
      </c>
      <c r="Q32" s="70">
        <f t="shared" si="3"/>
        <v>89.4</v>
      </c>
    </row>
    <row r="33" spans="2:17" ht="30.75" thickBot="1">
      <c r="B33" s="85">
        <v>29</v>
      </c>
      <c r="C33" s="31" t="s">
        <v>62</v>
      </c>
      <c r="D33" s="32" t="s">
        <v>63</v>
      </c>
      <c r="E33" s="33" t="s">
        <v>6</v>
      </c>
      <c r="F33" s="48">
        <v>83</v>
      </c>
      <c r="G33" s="55"/>
      <c r="H33" s="58">
        <v>85</v>
      </c>
      <c r="I33" s="55">
        <v>41</v>
      </c>
      <c r="J33" s="58">
        <v>51</v>
      </c>
      <c r="K33" s="55">
        <v>78</v>
      </c>
      <c r="L33" s="52">
        <v>75</v>
      </c>
      <c r="M33" s="63">
        <f t="shared" si="0"/>
        <v>413</v>
      </c>
      <c r="N33" s="55">
        <f t="shared" si="1"/>
        <v>338</v>
      </c>
      <c r="O33" s="67">
        <f t="shared" si="2"/>
        <v>67.600000000000009</v>
      </c>
      <c r="P33" s="55">
        <f>SUM(L33,K33,H33,F33,J33)</f>
        <v>372</v>
      </c>
      <c r="Q33" s="70">
        <f t="shared" si="3"/>
        <v>74.400000000000006</v>
      </c>
    </row>
    <row r="34" spans="2:17" ht="30.75" thickBot="1">
      <c r="B34" s="83">
        <v>30</v>
      </c>
      <c r="C34" s="34" t="s">
        <v>64</v>
      </c>
      <c r="D34" s="35" t="s">
        <v>65</v>
      </c>
      <c r="E34" s="33" t="s">
        <v>9</v>
      </c>
      <c r="F34" s="48">
        <v>83</v>
      </c>
      <c r="G34" s="55">
        <v>73</v>
      </c>
      <c r="H34" s="58"/>
      <c r="I34" s="55">
        <v>80</v>
      </c>
      <c r="J34" s="58">
        <v>80</v>
      </c>
      <c r="K34" s="55">
        <v>86</v>
      </c>
      <c r="L34" s="52">
        <v>88</v>
      </c>
      <c r="M34" s="63">
        <f t="shared" si="0"/>
        <v>490</v>
      </c>
      <c r="N34" s="55">
        <f t="shared" si="1"/>
        <v>402</v>
      </c>
      <c r="O34" s="67">
        <f t="shared" si="2"/>
        <v>80.400000000000006</v>
      </c>
      <c r="P34" s="55">
        <f>SUM(L34,K34,J34,I34,F34)</f>
        <v>417</v>
      </c>
      <c r="Q34" s="70">
        <f t="shared" si="3"/>
        <v>83.399999999999991</v>
      </c>
    </row>
    <row r="35" spans="2:17" ht="30.75" thickBot="1">
      <c r="B35" s="85">
        <v>31</v>
      </c>
      <c r="C35" s="34" t="s">
        <v>66</v>
      </c>
      <c r="D35" s="35" t="s">
        <v>67</v>
      </c>
      <c r="E35" s="33" t="s">
        <v>9</v>
      </c>
      <c r="F35" s="48">
        <v>79</v>
      </c>
      <c r="G35" s="55"/>
      <c r="H35" s="58">
        <v>95</v>
      </c>
      <c r="I35" s="55">
        <v>94</v>
      </c>
      <c r="J35" s="58">
        <v>91</v>
      </c>
      <c r="K35" s="55">
        <v>96</v>
      </c>
      <c r="L35" s="52">
        <v>88</v>
      </c>
      <c r="M35" s="63">
        <f t="shared" si="0"/>
        <v>543</v>
      </c>
      <c r="N35" s="55">
        <f t="shared" si="1"/>
        <v>455</v>
      </c>
      <c r="O35" s="67">
        <f t="shared" si="2"/>
        <v>91</v>
      </c>
      <c r="P35" s="55">
        <f>SUM(L35,K35,J35,I35,H35)</f>
        <v>464</v>
      </c>
      <c r="Q35" s="70">
        <f t="shared" si="3"/>
        <v>92.800000000000011</v>
      </c>
    </row>
    <row r="36" spans="2:17" ht="15.75" thickBot="1">
      <c r="B36" s="83">
        <v>32</v>
      </c>
      <c r="C36" s="34" t="s">
        <v>68</v>
      </c>
      <c r="D36" s="35" t="s">
        <v>69</v>
      </c>
      <c r="E36" s="33" t="s">
        <v>6</v>
      </c>
      <c r="F36" s="48">
        <v>96</v>
      </c>
      <c r="G36" s="55"/>
      <c r="H36" s="58">
        <v>95</v>
      </c>
      <c r="I36" s="55">
        <v>98</v>
      </c>
      <c r="J36" s="58">
        <v>93</v>
      </c>
      <c r="K36" s="55">
        <v>98</v>
      </c>
      <c r="L36" s="52">
        <v>95</v>
      </c>
      <c r="M36" s="63">
        <f t="shared" si="0"/>
        <v>575</v>
      </c>
      <c r="N36" s="55">
        <f t="shared" si="1"/>
        <v>480</v>
      </c>
      <c r="O36" s="67">
        <f t="shared" si="2"/>
        <v>96</v>
      </c>
      <c r="P36" s="55">
        <f>SUM(L36,K36,I36,H36,F36)</f>
        <v>482</v>
      </c>
      <c r="Q36" s="70">
        <f t="shared" si="3"/>
        <v>96.399999999999991</v>
      </c>
    </row>
    <row r="37" spans="2:17" ht="15.75" thickBot="1">
      <c r="B37" s="85">
        <v>33</v>
      </c>
      <c r="C37" s="34" t="s">
        <v>70</v>
      </c>
      <c r="D37" s="35" t="s">
        <v>71</v>
      </c>
      <c r="E37" s="33" t="s">
        <v>6</v>
      </c>
      <c r="F37" s="48">
        <v>77</v>
      </c>
      <c r="G37" s="55"/>
      <c r="H37" s="58">
        <v>87</v>
      </c>
      <c r="I37" s="55">
        <v>58</v>
      </c>
      <c r="J37" s="58">
        <v>59</v>
      </c>
      <c r="K37" s="55">
        <v>76</v>
      </c>
      <c r="L37" s="52">
        <v>79</v>
      </c>
      <c r="M37" s="63">
        <f t="shared" si="0"/>
        <v>436</v>
      </c>
      <c r="N37" s="55">
        <f t="shared" si="1"/>
        <v>357</v>
      </c>
      <c r="O37" s="67">
        <f t="shared" si="2"/>
        <v>71.399999999999991</v>
      </c>
      <c r="P37" s="55">
        <f>SUM(L37,K37,H37,F37,J37)</f>
        <v>378</v>
      </c>
      <c r="Q37" s="70">
        <f t="shared" si="3"/>
        <v>75.599999999999994</v>
      </c>
    </row>
    <row r="38" spans="2:17" ht="45.75" thickBot="1">
      <c r="B38" s="83">
        <v>34</v>
      </c>
      <c r="C38" s="34" t="s">
        <v>72</v>
      </c>
      <c r="D38" s="35" t="s">
        <v>73</v>
      </c>
      <c r="E38" s="33" t="s">
        <v>6</v>
      </c>
      <c r="F38" s="48">
        <v>92</v>
      </c>
      <c r="G38" s="55">
        <v>92</v>
      </c>
      <c r="H38" s="58"/>
      <c r="I38" s="55">
        <v>59</v>
      </c>
      <c r="J38" s="58">
        <v>56</v>
      </c>
      <c r="K38" s="55">
        <v>83</v>
      </c>
      <c r="L38" s="52">
        <v>81</v>
      </c>
      <c r="M38" s="63">
        <f t="shared" si="0"/>
        <v>463</v>
      </c>
      <c r="N38" s="55">
        <f t="shared" si="1"/>
        <v>382</v>
      </c>
      <c r="O38" s="67">
        <f t="shared" si="2"/>
        <v>76.400000000000006</v>
      </c>
      <c r="P38" s="55">
        <f>SUM(F38,G38,K38,L38,I38)</f>
        <v>407</v>
      </c>
      <c r="Q38" s="70">
        <f t="shared" si="3"/>
        <v>81.399999999999991</v>
      </c>
    </row>
    <row r="39" spans="2:17" ht="30.75" thickBot="1">
      <c r="B39" s="85">
        <v>35</v>
      </c>
      <c r="C39" s="34" t="s">
        <v>74</v>
      </c>
      <c r="D39" s="35" t="s">
        <v>75</v>
      </c>
      <c r="E39" s="33" t="s">
        <v>9</v>
      </c>
      <c r="F39" s="48">
        <v>53</v>
      </c>
      <c r="G39" s="55">
        <v>37</v>
      </c>
      <c r="H39" s="58"/>
      <c r="I39" s="55">
        <v>51</v>
      </c>
      <c r="J39" s="58">
        <v>42</v>
      </c>
      <c r="K39" s="55">
        <v>47</v>
      </c>
      <c r="L39" s="52">
        <v>70</v>
      </c>
      <c r="M39" s="63">
        <f t="shared" si="0"/>
        <v>300</v>
      </c>
      <c r="N39" s="55">
        <f t="shared" si="1"/>
        <v>230</v>
      </c>
      <c r="O39" s="67">
        <f t="shared" si="2"/>
        <v>46</v>
      </c>
      <c r="P39" s="55">
        <f>SUM(L39,F39,I39,J39,K39)</f>
        <v>263</v>
      </c>
      <c r="Q39" s="70">
        <f t="shared" si="3"/>
        <v>52.6</v>
      </c>
    </row>
    <row r="40" spans="2:17" ht="30.75" thickBot="1">
      <c r="B40" s="83">
        <v>36</v>
      </c>
      <c r="C40" s="34" t="s">
        <v>76</v>
      </c>
      <c r="D40" s="35" t="s">
        <v>77</v>
      </c>
      <c r="E40" s="33" t="s">
        <v>9</v>
      </c>
      <c r="F40" s="48">
        <v>72</v>
      </c>
      <c r="G40" s="55">
        <v>70</v>
      </c>
      <c r="H40" s="58"/>
      <c r="I40" s="55">
        <v>53</v>
      </c>
      <c r="J40" s="58">
        <v>63</v>
      </c>
      <c r="K40" s="55">
        <v>56</v>
      </c>
      <c r="L40" s="52">
        <v>69</v>
      </c>
      <c r="M40" s="63">
        <f t="shared" si="0"/>
        <v>383</v>
      </c>
      <c r="N40" s="55">
        <f t="shared" si="1"/>
        <v>314</v>
      </c>
      <c r="O40" s="67">
        <f t="shared" si="2"/>
        <v>62.8</v>
      </c>
      <c r="P40" s="55">
        <f>SUM(L40,J40,G40,F40,K40)</f>
        <v>330</v>
      </c>
      <c r="Q40" s="70">
        <f t="shared" si="3"/>
        <v>66</v>
      </c>
    </row>
    <row r="41" spans="2:17" ht="30.75" thickBot="1">
      <c r="B41" s="85">
        <v>37</v>
      </c>
      <c r="C41" s="34" t="s">
        <v>78</v>
      </c>
      <c r="D41" s="35" t="s">
        <v>79</v>
      </c>
      <c r="E41" s="33" t="s">
        <v>6</v>
      </c>
      <c r="F41" s="48">
        <v>38</v>
      </c>
      <c r="G41" s="55">
        <v>42</v>
      </c>
      <c r="H41" s="58"/>
      <c r="I41" s="55">
        <v>35</v>
      </c>
      <c r="J41" s="58">
        <v>36</v>
      </c>
      <c r="K41" s="55">
        <v>49</v>
      </c>
      <c r="L41" s="52">
        <v>63</v>
      </c>
      <c r="M41" s="63">
        <f t="shared" si="0"/>
        <v>263</v>
      </c>
      <c r="N41" s="55">
        <f t="shared" si="1"/>
        <v>200</v>
      </c>
      <c r="O41" s="67">
        <f t="shared" si="2"/>
        <v>40</v>
      </c>
      <c r="P41" s="55">
        <f>SUM(L41,K41,G41,F41,J41)</f>
        <v>228</v>
      </c>
      <c r="Q41" s="70">
        <f t="shared" si="3"/>
        <v>45.6</v>
      </c>
    </row>
    <row r="42" spans="2:17" ht="15.75" thickBot="1">
      <c r="B42" s="83">
        <v>38</v>
      </c>
      <c r="C42" s="34" t="s">
        <v>80</v>
      </c>
      <c r="D42" s="35" t="s">
        <v>81</v>
      </c>
      <c r="E42" s="33" t="s">
        <v>6</v>
      </c>
      <c r="F42" s="48">
        <v>93</v>
      </c>
      <c r="G42" s="55">
        <v>96</v>
      </c>
      <c r="H42" s="58"/>
      <c r="I42" s="55">
        <v>93</v>
      </c>
      <c r="J42" s="58">
        <v>91</v>
      </c>
      <c r="K42" s="55">
        <v>92</v>
      </c>
      <c r="L42" s="52">
        <v>88</v>
      </c>
      <c r="M42" s="63">
        <f t="shared" si="0"/>
        <v>553</v>
      </c>
      <c r="N42" s="55">
        <f t="shared" si="1"/>
        <v>465</v>
      </c>
      <c r="O42" s="67">
        <f t="shared" si="2"/>
        <v>93</v>
      </c>
      <c r="P42" s="55">
        <f>SUM(K42,J42,I42,G42,F42)</f>
        <v>465</v>
      </c>
      <c r="Q42" s="70">
        <f t="shared" si="3"/>
        <v>93</v>
      </c>
    </row>
    <row r="43" spans="2:17" ht="15.75" thickBot="1">
      <c r="B43" s="85">
        <v>39</v>
      </c>
      <c r="C43" s="34" t="s">
        <v>82</v>
      </c>
      <c r="D43" s="35" t="s">
        <v>83</v>
      </c>
      <c r="E43" s="33" t="s">
        <v>9</v>
      </c>
      <c r="F43" s="48">
        <v>94</v>
      </c>
      <c r="G43" s="55"/>
      <c r="H43" s="58">
        <v>89</v>
      </c>
      <c r="I43" s="55">
        <v>64</v>
      </c>
      <c r="J43" s="58">
        <v>70</v>
      </c>
      <c r="K43" s="55">
        <v>86</v>
      </c>
      <c r="L43" s="52">
        <v>80</v>
      </c>
      <c r="M43" s="63">
        <f t="shared" si="0"/>
        <v>483</v>
      </c>
      <c r="N43" s="55">
        <f t="shared" si="1"/>
        <v>403</v>
      </c>
      <c r="O43" s="67">
        <f t="shared" si="2"/>
        <v>80.600000000000009</v>
      </c>
      <c r="P43" s="55">
        <f>SUM(F43,H43,J43,K43,L43)</f>
        <v>419</v>
      </c>
      <c r="Q43" s="70">
        <f t="shared" si="3"/>
        <v>83.8</v>
      </c>
    </row>
    <row r="44" spans="2:17" ht="30.75" thickBot="1">
      <c r="B44" s="83">
        <v>40</v>
      </c>
      <c r="C44" s="34" t="s">
        <v>84</v>
      </c>
      <c r="D44" s="35" t="s">
        <v>85</v>
      </c>
      <c r="E44" s="33" t="s">
        <v>9</v>
      </c>
      <c r="F44" s="48">
        <v>86</v>
      </c>
      <c r="G44" s="55"/>
      <c r="H44" s="58">
        <v>92</v>
      </c>
      <c r="I44" s="55">
        <v>83</v>
      </c>
      <c r="J44" s="58">
        <v>90</v>
      </c>
      <c r="K44" s="55">
        <v>84</v>
      </c>
      <c r="L44" s="52">
        <v>92</v>
      </c>
      <c r="M44" s="63">
        <f t="shared" si="0"/>
        <v>527</v>
      </c>
      <c r="N44" s="55">
        <f t="shared" si="1"/>
        <v>435</v>
      </c>
      <c r="O44" s="67">
        <f t="shared" si="2"/>
        <v>87</v>
      </c>
      <c r="P44" s="55">
        <f>SUM(L44,H44,J44,K44,F44)</f>
        <v>444</v>
      </c>
      <c r="Q44" s="70">
        <f t="shared" si="3"/>
        <v>88.8</v>
      </c>
    </row>
    <row r="45" spans="2:17" ht="30.75" thickBot="1">
      <c r="B45" s="85">
        <v>41</v>
      </c>
      <c r="C45" s="34" t="s">
        <v>86</v>
      </c>
      <c r="D45" s="35" t="s">
        <v>87</v>
      </c>
      <c r="E45" s="33" t="s">
        <v>6</v>
      </c>
      <c r="F45" s="48">
        <v>58</v>
      </c>
      <c r="G45" s="55"/>
      <c r="H45" s="58">
        <v>78</v>
      </c>
      <c r="I45" s="55">
        <v>44</v>
      </c>
      <c r="J45" s="58">
        <v>40</v>
      </c>
      <c r="K45" s="55">
        <v>54</v>
      </c>
      <c r="L45" s="52">
        <v>63</v>
      </c>
      <c r="M45" s="63">
        <f t="shared" si="0"/>
        <v>337</v>
      </c>
      <c r="N45" s="55">
        <f t="shared" si="1"/>
        <v>274</v>
      </c>
      <c r="O45" s="67">
        <f t="shared" si="2"/>
        <v>54.800000000000004</v>
      </c>
      <c r="P45" s="55">
        <f>SUM(H45,L45,F45,K45,I45)</f>
        <v>297</v>
      </c>
      <c r="Q45" s="70">
        <f t="shared" si="3"/>
        <v>59.4</v>
      </c>
    </row>
    <row r="46" spans="2:17" ht="30.75" thickBot="1">
      <c r="B46" s="83">
        <v>42</v>
      </c>
      <c r="C46" s="34" t="s">
        <v>88</v>
      </c>
      <c r="D46" s="35" t="s">
        <v>89</v>
      </c>
      <c r="E46" s="33" t="s">
        <v>9</v>
      </c>
      <c r="F46" s="48">
        <v>79</v>
      </c>
      <c r="G46" s="55"/>
      <c r="H46" s="58">
        <v>81</v>
      </c>
      <c r="I46" s="55">
        <v>68</v>
      </c>
      <c r="J46" s="58">
        <v>71</v>
      </c>
      <c r="K46" s="55">
        <v>86</v>
      </c>
      <c r="L46" s="52">
        <v>85</v>
      </c>
      <c r="M46" s="63">
        <f t="shared" si="0"/>
        <v>470</v>
      </c>
      <c r="N46" s="55">
        <f t="shared" si="1"/>
        <v>385</v>
      </c>
      <c r="O46" s="67">
        <f t="shared" si="2"/>
        <v>77</v>
      </c>
      <c r="P46" s="55">
        <f>SUM(L46,K46,H46,F46,J46)</f>
        <v>402</v>
      </c>
      <c r="Q46" s="70">
        <f t="shared" si="3"/>
        <v>80.400000000000006</v>
      </c>
    </row>
    <row r="47" spans="2:17" ht="30.75" thickBot="1">
      <c r="B47" s="85">
        <v>43</v>
      </c>
      <c r="C47" s="34" t="s">
        <v>90</v>
      </c>
      <c r="D47" s="35" t="s">
        <v>91</v>
      </c>
      <c r="E47" s="33" t="s">
        <v>9</v>
      </c>
      <c r="F47" s="48">
        <v>69</v>
      </c>
      <c r="G47" s="55">
        <v>91</v>
      </c>
      <c r="H47" s="58"/>
      <c r="I47" s="55">
        <v>37</v>
      </c>
      <c r="J47" s="58">
        <v>49</v>
      </c>
      <c r="K47" s="55">
        <v>84</v>
      </c>
      <c r="L47" s="52">
        <v>72</v>
      </c>
      <c r="M47" s="63">
        <f t="shared" si="0"/>
        <v>402</v>
      </c>
      <c r="N47" s="55">
        <f t="shared" si="1"/>
        <v>330</v>
      </c>
      <c r="O47" s="67">
        <f t="shared" si="2"/>
        <v>66</v>
      </c>
      <c r="P47" s="55">
        <f>SUM(G47,L47,K47,F47,J47)</f>
        <v>365</v>
      </c>
      <c r="Q47" s="70">
        <f t="shared" si="3"/>
        <v>73</v>
      </c>
    </row>
    <row r="48" spans="2:17" ht="30.75" thickBot="1">
      <c r="B48" s="83">
        <v>44</v>
      </c>
      <c r="C48" s="34" t="s">
        <v>92</v>
      </c>
      <c r="D48" s="35" t="s">
        <v>93</v>
      </c>
      <c r="E48" s="33" t="s">
        <v>6</v>
      </c>
      <c r="F48" s="48">
        <v>68</v>
      </c>
      <c r="G48" s="55">
        <v>91</v>
      </c>
      <c r="H48" s="58"/>
      <c r="I48" s="55">
        <v>45</v>
      </c>
      <c r="J48" s="58">
        <v>50</v>
      </c>
      <c r="K48" s="55">
        <v>62</v>
      </c>
      <c r="L48" s="52">
        <v>75</v>
      </c>
      <c r="M48" s="63">
        <f t="shared" si="0"/>
        <v>391</v>
      </c>
      <c r="N48" s="55">
        <f t="shared" si="1"/>
        <v>316</v>
      </c>
      <c r="O48" s="67">
        <f t="shared" si="2"/>
        <v>63.2</v>
      </c>
      <c r="P48" s="55">
        <f>SUM(L48,G48,F48,K48,J48)</f>
        <v>346</v>
      </c>
      <c r="Q48" s="70">
        <f t="shared" si="3"/>
        <v>69.199999999999989</v>
      </c>
    </row>
    <row r="49" spans="2:17" ht="15.75" thickBot="1">
      <c r="B49" s="85">
        <v>45</v>
      </c>
      <c r="C49" s="36" t="s">
        <v>94</v>
      </c>
      <c r="D49" s="35" t="s">
        <v>95</v>
      </c>
      <c r="E49" s="33" t="s">
        <v>6</v>
      </c>
      <c r="F49" s="48">
        <v>40</v>
      </c>
      <c r="G49" s="55">
        <v>51</v>
      </c>
      <c r="H49" s="58"/>
      <c r="I49" s="55">
        <v>37</v>
      </c>
      <c r="J49" s="58">
        <v>35</v>
      </c>
      <c r="K49" s="55">
        <v>46</v>
      </c>
      <c r="L49" s="52">
        <v>63</v>
      </c>
      <c r="M49" s="63">
        <f t="shared" si="0"/>
        <v>272</v>
      </c>
      <c r="N49" s="55">
        <f t="shared" si="1"/>
        <v>209</v>
      </c>
      <c r="O49" s="67">
        <f t="shared" si="2"/>
        <v>41.8</v>
      </c>
      <c r="P49" s="55">
        <f>SUM(L49,G49,F49,K49,I49)</f>
        <v>237</v>
      </c>
      <c r="Q49" s="70">
        <f t="shared" si="3"/>
        <v>47.4</v>
      </c>
    </row>
    <row r="50" spans="2:17" ht="30.75" thickBot="1">
      <c r="B50" s="83">
        <v>46</v>
      </c>
      <c r="C50" s="36" t="s">
        <v>96</v>
      </c>
      <c r="D50" s="35" t="s">
        <v>97</v>
      </c>
      <c r="E50" s="33" t="s">
        <v>9</v>
      </c>
      <c r="F50" s="48">
        <v>68</v>
      </c>
      <c r="G50" s="55"/>
      <c r="H50" s="58">
        <v>85</v>
      </c>
      <c r="I50" s="55">
        <v>36</v>
      </c>
      <c r="J50" s="58">
        <v>44</v>
      </c>
      <c r="K50" s="55">
        <v>75</v>
      </c>
      <c r="L50" s="52">
        <v>75</v>
      </c>
      <c r="M50" s="63">
        <f t="shared" si="0"/>
        <v>383</v>
      </c>
      <c r="N50" s="55">
        <f t="shared" si="1"/>
        <v>308</v>
      </c>
      <c r="O50" s="67">
        <f t="shared" si="2"/>
        <v>61.6</v>
      </c>
      <c r="P50" s="55">
        <f>SUM(L50,K50,H50,F50,J50)</f>
        <v>347</v>
      </c>
      <c r="Q50" s="70">
        <f t="shared" si="3"/>
        <v>69.399999999999991</v>
      </c>
    </row>
    <row r="51" spans="2:17" ht="30.75" thickBot="1">
      <c r="B51" s="85">
        <v>47</v>
      </c>
      <c r="C51" s="36" t="s">
        <v>98</v>
      </c>
      <c r="D51" s="35" t="s">
        <v>99</v>
      </c>
      <c r="E51" s="33" t="s">
        <v>9</v>
      </c>
      <c r="F51" s="48">
        <v>91</v>
      </c>
      <c r="G51" s="55">
        <v>87</v>
      </c>
      <c r="H51" s="58"/>
      <c r="I51" s="55">
        <v>73</v>
      </c>
      <c r="J51" s="58">
        <v>65</v>
      </c>
      <c r="K51" s="55">
        <v>70</v>
      </c>
      <c r="L51" s="52">
        <v>80</v>
      </c>
      <c r="M51" s="63">
        <f t="shared" si="0"/>
        <v>466</v>
      </c>
      <c r="N51" s="55">
        <f t="shared" si="1"/>
        <v>386</v>
      </c>
      <c r="O51" s="67">
        <f t="shared" si="2"/>
        <v>77.2</v>
      </c>
      <c r="P51" s="55">
        <f>SUM(L51,G51,F51,I51,K51)</f>
        <v>401</v>
      </c>
      <c r="Q51" s="70">
        <f t="shared" si="3"/>
        <v>80.2</v>
      </c>
    </row>
    <row r="52" spans="2:17" ht="30.75" thickBot="1">
      <c r="B52" s="83">
        <v>48</v>
      </c>
      <c r="C52" s="36" t="s">
        <v>100</v>
      </c>
      <c r="D52" s="35" t="s">
        <v>101</v>
      </c>
      <c r="E52" s="33" t="s">
        <v>6</v>
      </c>
      <c r="F52" s="48">
        <v>55</v>
      </c>
      <c r="G52" s="55">
        <v>78</v>
      </c>
      <c r="H52" s="58"/>
      <c r="I52" s="55">
        <v>63</v>
      </c>
      <c r="J52" s="58">
        <v>41</v>
      </c>
      <c r="K52" s="55">
        <v>59</v>
      </c>
      <c r="L52" s="52">
        <v>84</v>
      </c>
      <c r="M52" s="63">
        <f t="shared" si="0"/>
        <v>380</v>
      </c>
      <c r="N52" s="55">
        <f t="shared" si="1"/>
        <v>296</v>
      </c>
      <c r="O52" s="67">
        <f t="shared" si="2"/>
        <v>59.199999999999996</v>
      </c>
      <c r="P52" s="55">
        <f>SUM(L52,G52,I52,K52,F52)</f>
        <v>339</v>
      </c>
      <c r="Q52" s="70">
        <f t="shared" si="3"/>
        <v>67.800000000000011</v>
      </c>
    </row>
    <row r="53" spans="2:17" ht="30.75" thickBot="1">
      <c r="B53" s="85">
        <v>49</v>
      </c>
      <c r="C53" s="36" t="s">
        <v>102</v>
      </c>
      <c r="D53" s="35" t="s">
        <v>103</v>
      </c>
      <c r="E53" s="33" t="s">
        <v>6</v>
      </c>
      <c r="F53" s="48">
        <v>67</v>
      </c>
      <c r="G53" s="55">
        <v>72</v>
      </c>
      <c r="H53" s="58"/>
      <c r="I53" s="55">
        <v>35</v>
      </c>
      <c r="J53" s="58">
        <v>35</v>
      </c>
      <c r="K53" s="55">
        <v>50</v>
      </c>
      <c r="L53" s="52">
        <v>68</v>
      </c>
      <c r="M53" s="63">
        <f t="shared" si="0"/>
        <v>327</v>
      </c>
      <c r="N53" s="55">
        <f t="shared" si="1"/>
        <v>259</v>
      </c>
      <c r="O53" s="67">
        <f t="shared" si="2"/>
        <v>51.800000000000004</v>
      </c>
      <c r="P53" s="55">
        <f>SUM(L53,F53,G53,J53,K53)</f>
        <v>292</v>
      </c>
      <c r="Q53" s="70">
        <f t="shared" si="3"/>
        <v>58.4</v>
      </c>
    </row>
    <row r="54" spans="2:17" ht="30.75" thickBot="1">
      <c r="B54" s="83">
        <v>50</v>
      </c>
      <c r="C54" s="36" t="s">
        <v>104</v>
      </c>
      <c r="D54" s="35" t="s">
        <v>105</v>
      </c>
      <c r="E54" s="33" t="s">
        <v>6</v>
      </c>
      <c r="F54" s="48">
        <v>82</v>
      </c>
      <c r="G54" s="55">
        <v>83</v>
      </c>
      <c r="H54" s="58"/>
      <c r="I54" s="55">
        <v>51</v>
      </c>
      <c r="J54" s="58">
        <v>61</v>
      </c>
      <c r="K54" s="55">
        <v>83</v>
      </c>
      <c r="L54" s="52">
        <v>79</v>
      </c>
      <c r="M54" s="63">
        <f t="shared" si="0"/>
        <v>439</v>
      </c>
      <c r="N54" s="55">
        <f t="shared" si="1"/>
        <v>360</v>
      </c>
      <c r="O54" s="67">
        <f t="shared" si="2"/>
        <v>72</v>
      </c>
      <c r="P54" s="55">
        <f>SUM(L54,K54,J54,G54,F54)</f>
        <v>388</v>
      </c>
      <c r="Q54" s="70">
        <f t="shared" si="3"/>
        <v>77.600000000000009</v>
      </c>
    </row>
    <row r="55" spans="2:17" ht="15.75" thickBot="1">
      <c r="B55" s="85">
        <v>51</v>
      </c>
      <c r="C55" s="37" t="s">
        <v>106</v>
      </c>
      <c r="D55" s="30">
        <v>23</v>
      </c>
      <c r="E55" s="38" t="s">
        <v>9</v>
      </c>
      <c r="F55" s="48">
        <v>82</v>
      </c>
      <c r="G55" s="55">
        <v>82</v>
      </c>
      <c r="H55" s="59">
        <v>79</v>
      </c>
      <c r="I55" s="55">
        <v>73</v>
      </c>
      <c r="J55" s="58">
        <v>69</v>
      </c>
      <c r="K55" s="55">
        <v>75</v>
      </c>
      <c r="L55" s="52"/>
      <c r="M55" s="63">
        <f t="shared" si="0"/>
        <v>460</v>
      </c>
      <c r="N55" s="55">
        <f t="shared" si="1"/>
        <v>460</v>
      </c>
      <c r="O55" s="67">
        <f t="shared" si="2"/>
        <v>92</v>
      </c>
      <c r="P55" s="55">
        <f>SUM(K55,I55,H55,G55,F55)</f>
        <v>391</v>
      </c>
      <c r="Q55" s="70">
        <f t="shared" si="3"/>
        <v>78.2</v>
      </c>
    </row>
    <row r="56" spans="2:17" ht="30.75" thickBot="1">
      <c r="B56" s="83">
        <v>52</v>
      </c>
      <c r="C56" s="39" t="s">
        <v>107</v>
      </c>
      <c r="D56" s="30">
        <v>24</v>
      </c>
      <c r="E56" s="38" t="s">
        <v>6</v>
      </c>
      <c r="F56" s="48">
        <v>64</v>
      </c>
      <c r="G56" s="55"/>
      <c r="H56" s="58">
        <v>65</v>
      </c>
      <c r="I56" s="55">
        <v>40</v>
      </c>
      <c r="J56" s="58">
        <v>39</v>
      </c>
      <c r="K56" s="55">
        <v>54</v>
      </c>
      <c r="L56" s="52">
        <v>57</v>
      </c>
      <c r="M56" s="63">
        <f t="shared" si="0"/>
        <v>319</v>
      </c>
      <c r="N56" s="55">
        <f t="shared" si="1"/>
        <v>262</v>
      </c>
      <c r="O56" s="67">
        <f t="shared" si="2"/>
        <v>52.400000000000006</v>
      </c>
      <c r="P56" s="55">
        <f>SUM(L56,K56,H56,F56,I56)</f>
        <v>280</v>
      </c>
      <c r="Q56" s="70">
        <f t="shared" si="3"/>
        <v>56.000000000000007</v>
      </c>
    </row>
    <row r="57" spans="2:17" ht="30.75" thickBot="1">
      <c r="B57" s="85">
        <v>53</v>
      </c>
      <c r="C57" s="39" t="s">
        <v>108</v>
      </c>
      <c r="D57" s="30">
        <v>18</v>
      </c>
      <c r="E57" s="38" t="s">
        <v>9</v>
      </c>
      <c r="F57" s="48">
        <v>68</v>
      </c>
      <c r="G57" s="55">
        <v>92</v>
      </c>
      <c r="H57" s="58">
        <v>94</v>
      </c>
      <c r="I57" s="55">
        <v>43</v>
      </c>
      <c r="J57" s="58">
        <v>61</v>
      </c>
      <c r="K57" s="55">
        <v>76</v>
      </c>
      <c r="L57" s="52"/>
      <c r="M57" s="63">
        <f t="shared" si="0"/>
        <v>434</v>
      </c>
      <c r="N57" s="55">
        <f t="shared" si="1"/>
        <v>434</v>
      </c>
      <c r="O57" s="67">
        <f t="shared" si="2"/>
        <v>86.8</v>
      </c>
      <c r="P57" s="55">
        <f>SUM(G57,H57,K57,J57,F57)</f>
        <v>391</v>
      </c>
      <c r="Q57" s="70">
        <f t="shared" si="3"/>
        <v>78.2</v>
      </c>
    </row>
    <row r="58" spans="2:17" ht="15.75" thickBot="1">
      <c r="B58" s="83">
        <v>54</v>
      </c>
      <c r="C58" s="37" t="s">
        <v>109</v>
      </c>
      <c r="D58" s="30">
        <v>27</v>
      </c>
      <c r="E58" s="38" t="s">
        <v>9</v>
      </c>
      <c r="F58" s="48">
        <v>64</v>
      </c>
      <c r="G58" s="55">
        <v>96</v>
      </c>
      <c r="H58" s="59">
        <v>78</v>
      </c>
      <c r="I58" s="55">
        <v>43</v>
      </c>
      <c r="J58" s="58">
        <v>51</v>
      </c>
      <c r="K58" s="55">
        <v>84</v>
      </c>
      <c r="L58" s="52"/>
      <c r="M58" s="63">
        <f t="shared" si="0"/>
        <v>416</v>
      </c>
      <c r="N58" s="55">
        <f t="shared" si="1"/>
        <v>416</v>
      </c>
      <c r="O58" s="67">
        <f t="shared" si="2"/>
        <v>83.2</v>
      </c>
      <c r="P58" s="55">
        <f>SUM(K58,J58,H58,G58,F58)</f>
        <v>373</v>
      </c>
      <c r="Q58" s="70">
        <f t="shared" si="3"/>
        <v>74.599999999999994</v>
      </c>
    </row>
    <row r="59" spans="2:17" ht="30.75" thickBot="1">
      <c r="B59" s="85">
        <v>55</v>
      </c>
      <c r="C59" s="39" t="s">
        <v>110</v>
      </c>
      <c r="D59" s="30">
        <v>6</v>
      </c>
      <c r="E59" s="38" t="s">
        <v>9</v>
      </c>
      <c r="F59" s="48">
        <v>71</v>
      </c>
      <c r="G59" s="55"/>
      <c r="H59" s="58">
        <v>71</v>
      </c>
      <c r="I59" s="55">
        <v>47</v>
      </c>
      <c r="J59" s="58">
        <v>61</v>
      </c>
      <c r="K59" s="55">
        <v>86</v>
      </c>
      <c r="L59" s="52">
        <v>79</v>
      </c>
      <c r="M59" s="63">
        <f t="shared" si="0"/>
        <v>415</v>
      </c>
      <c r="N59" s="55">
        <f t="shared" si="1"/>
        <v>336</v>
      </c>
      <c r="O59" s="67">
        <f t="shared" si="2"/>
        <v>67.2</v>
      </c>
      <c r="P59" s="55">
        <f>SUM(L59,K59,H59,F59,J59)</f>
        <v>368</v>
      </c>
      <c r="Q59" s="70">
        <f t="shared" si="3"/>
        <v>73.599999999999994</v>
      </c>
    </row>
    <row r="60" spans="2:17" ht="30.75" thickBot="1">
      <c r="B60" s="83">
        <v>56</v>
      </c>
      <c r="C60" s="36" t="s">
        <v>111</v>
      </c>
      <c r="D60" s="30">
        <v>8</v>
      </c>
      <c r="E60" s="38" t="s">
        <v>9</v>
      </c>
      <c r="F60" s="48">
        <v>71</v>
      </c>
      <c r="G60" s="55"/>
      <c r="H60" s="58">
        <v>80</v>
      </c>
      <c r="I60" s="55">
        <v>55</v>
      </c>
      <c r="J60" s="58">
        <v>47</v>
      </c>
      <c r="K60" s="55">
        <v>72</v>
      </c>
      <c r="L60" s="52">
        <v>76</v>
      </c>
      <c r="M60" s="63">
        <f t="shared" si="0"/>
        <v>401</v>
      </c>
      <c r="N60" s="55">
        <f t="shared" si="1"/>
        <v>325</v>
      </c>
      <c r="O60" s="67">
        <f t="shared" si="2"/>
        <v>65</v>
      </c>
      <c r="P60" s="55">
        <f>SUM(L60,K60,H60,F60,I60)</f>
        <v>354</v>
      </c>
      <c r="Q60" s="70">
        <f t="shared" si="3"/>
        <v>70.8</v>
      </c>
    </row>
    <row r="61" spans="2:17" ht="30.75" thickBot="1">
      <c r="B61" s="85">
        <v>57</v>
      </c>
      <c r="C61" s="36" t="s">
        <v>112</v>
      </c>
      <c r="D61" s="30">
        <v>14</v>
      </c>
      <c r="E61" s="38" t="s">
        <v>9</v>
      </c>
      <c r="F61" s="48">
        <v>81</v>
      </c>
      <c r="G61" s="55"/>
      <c r="H61" s="58">
        <v>79</v>
      </c>
      <c r="I61" s="55">
        <v>58</v>
      </c>
      <c r="J61" s="58">
        <v>63</v>
      </c>
      <c r="K61" s="55">
        <v>84</v>
      </c>
      <c r="L61" s="52">
        <v>92</v>
      </c>
      <c r="M61" s="63">
        <f t="shared" si="0"/>
        <v>457</v>
      </c>
      <c r="N61" s="55">
        <f t="shared" si="1"/>
        <v>365</v>
      </c>
      <c r="O61" s="67">
        <f t="shared" si="2"/>
        <v>73</v>
      </c>
      <c r="P61" s="55">
        <f>SUM(L61,K61,H61,F61,J61)</f>
        <v>399</v>
      </c>
      <c r="Q61" s="70">
        <f t="shared" si="3"/>
        <v>79.800000000000011</v>
      </c>
    </row>
    <row r="62" spans="2:17" ht="30.75" thickBot="1">
      <c r="B62" s="85">
        <v>58</v>
      </c>
      <c r="C62" s="41" t="s">
        <v>113</v>
      </c>
      <c r="D62" s="40">
        <v>55</v>
      </c>
      <c r="E62" s="42" t="s">
        <v>9</v>
      </c>
      <c r="F62" s="49">
        <v>66</v>
      </c>
      <c r="G62" s="56"/>
      <c r="H62" s="60">
        <v>79</v>
      </c>
      <c r="I62" s="56">
        <v>46</v>
      </c>
      <c r="J62" s="60">
        <v>41</v>
      </c>
      <c r="K62" s="56">
        <v>60</v>
      </c>
      <c r="L62" s="53">
        <v>73</v>
      </c>
      <c r="M62" s="64">
        <f t="shared" si="0"/>
        <v>365</v>
      </c>
      <c r="N62" s="56">
        <f t="shared" si="1"/>
        <v>292</v>
      </c>
      <c r="O62" s="68">
        <f t="shared" si="2"/>
        <v>58.4</v>
      </c>
      <c r="P62" s="56">
        <f>SUM(L62,K62,H62,F62,I62)</f>
        <v>324</v>
      </c>
      <c r="Q62" s="71">
        <f t="shared" si="3"/>
        <v>64.8</v>
      </c>
    </row>
  </sheetData>
  <mergeCells count="2">
    <mergeCell ref="B2:Q2"/>
    <mergeCell ref="B3:Q3"/>
  </mergeCells>
  <pageMargins left="0.17" right="0.17" top="0.21" bottom="0.24" header="0.3" footer="0.3"/>
  <pageSetup paperSize="9" orientation="landscape" r:id="rId1"/>
  <ignoredErrors>
    <ignoredError sqref="P5 P6:P62" formula="1"/>
    <ignoredError sqref="N5:N6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9"/>
  <sheetViews>
    <sheetView topLeftCell="A45" workbookViewId="0">
      <selection activeCell="E1" sqref="E1:Q59"/>
    </sheetView>
  </sheetViews>
  <sheetFormatPr defaultRowHeight="15"/>
  <cols>
    <col min="1" max="1" width="20.140625" customWidth="1"/>
    <col min="2" max="2" width="14.28515625" customWidth="1"/>
    <col min="3" max="3" width="13.7109375" customWidth="1"/>
    <col min="4" max="4" width="12.42578125" customWidth="1"/>
  </cols>
  <sheetData>
    <row r="1" spans="1:17" ht="45.75" thickBot="1">
      <c r="A1" s="2" t="s">
        <v>0</v>
      </c>
      <c r="B1" s="3" t="s">
        <v>1</v>
      </c>
      <c r="C1" s="4" t="s">
        <v>2</v>
      </c>
      <c r="D1" s="5" t="s">
        <v>3</v>
      </c>
      <c r="E1" t="s">
        <v>116</v>
      </c>
      <c r="F1" t="s">
        <v>117</v>
      </c>
      <c r="G1" t="s">
        <v>118</v>
      </c>
      <c r="H1" t="s">
        <v>119</v>
      </c>
      <c r="I1" t="s">
        <v>120</v>
      </c>
      <c r="J1" t="s">
        <v>121</v>
      </c>
      <c r="K1" t="s">
        <v>122</v>
      </c>
      <c r="L1" s="23" t="s">
        <v>123</v>
      </c>
      <c r="M1" s="23"/>
      <c r="N1" s="23" t="s">
        <v>124</v>
      </c>
      <c r="O1" s="23" t="s">
        <v>114</v>
      </c>
      <c r="P1" s="23" t="s">
        <v>125</v>
      </c>
    </row>
    <row r="2" spans="1:17">
      <c r="A2" s="6"/>
      <c r="B2" s="10" t="s">
        <v>4</v>
      </c>
      <c r="C2" s="16" t="s">
        <v>5</v>
      </c>
      <c r="D2" s="19" t="s">
        <v>6</v>
      </c>
      <c r="E2">
        <v>72</v>
      </c>
      <c r="F2">
        <v>72</v>
      </c>
      <c r="H2">
        <v>65</v>
      </c>
      <c r="I2">
        <v>66</v>
      </c>
      <c r="J2">
        <v>86</v>
      </c>
      <c r="K2">
        <v>79</v>
      </c>
      <c r="L2">
        <f>SUM(E2:K2)</f>
        <v>440</v>
      </c>
      <c r="N2">
        <f>SUM(E2:J2)</f>
        <v>361</v>
      </c>
      <c r="O2">
        <f>N2/500*100</f>
        <v>72.2</v>
      </c>
      <c r="P2">
        <f>SUM(E2,F2,I2,J2,K2)</f>
        <v>375</v>
      </c>
      <c r="Q2">
        <f>P2/500*100</f>
        <v>75</v>
      </c>
    </row>
    <row r="3" spans="1:17" ht="30">
      <c r="A3" s="7"/>
      <c r="B3" s="11" t="s">
        <v>7</v>
      </c>
      <c r="C3" s="17" t="s">
        <v>8</v>
      </c>
      <c r="D3" s="20" t="s">
        <v>9</v>
      </c>
      <c r="E3">
        <v>56</v>
      </c>
      <c r="F3">
        <v>74</v>
      </c>
      <c r="H3">
        <v>57</v>
      </c>
      <c r="I3">
        <v>38</v>
      </c>
      <c r="J3">
        <v>57</v>
      </c>
      <c r="K3">
        <v>70</v>
      </c>
      <c r="L3">
        <f t="shared" ref="L3:L59" si="0">SUM(E3:K3)</f>
        <v>352</v>
      </c>
      <c r="N3">
        <f t="shared" ref="N3:N59" si="1">SUM(E3:J3)</f>
        <v>282</v>
      </c>
      <c r="O3">
        <f t="shared" ref="O3:O59" si="2">N3/500*100</f>
        <v>56.399999999999991</v>
      </c>
      <c r="P3">
        <f>SUM(F3,E3,H3,J3,K3)</f>
        <v>314</v>
      </c>
      <c r="Q3">
        <f t="shared" ref="Q3:Q59" si="3">P3/500*100</f>
        <v>62.8</v>
      </c>
    </row>
    <row r="4" spans="1:17" ht="30">
      <c r="A4" s="7"/>
      <c r="B4" s="11" t="s">
        <v>10</v>
      </c>
      <c r="C4" s="17" t="s">
        <v>11</v>
      </c>
      <c r="D4" s="20" t="s">
        <v>6</v>
      </c>
      <c r="E4">
        <v>67</v>
      </c>
      <c r="G4">
        <v>72</v>
      </c>
      <c r="H4">
        <v>49</v>
      </c>
      <c r="I4">
        <v>45</v>
      </c>
      <c r="J4">
        <v>65</v>
      </c>
      <c r="K4">
        <v>65</v>
      </c>
      <c r="L4">
        <f t="shared" si="0"/>
        <v>363</v>
      </c>
      <c r="N4">
        <f t="shared" si="1"/>
        <v>298</v>
      </c>
      <c r="O4">
        <f t="shared" si="2"/>
        <v>59.599999999999994</v>
      </c>
      <c r="P4">
        <f>SUM(E4,G4,H4,J4,K4)</f>
        <v>318</v>
      </c>
      <c r="Q4">
        <f t="shared" si="3"/>
        <v>63.6</v>
      </c>
    </row>
    <row r="5" spans="1:17" ht="30">
      <c r="A5" s="7"/>
      <c r="B5" s="11" t="s">
        <v>12</v>
      </c>
      <c r="C5" s="17" t="s">
        <v>13</v>
      </c>
      <c r="D5" s="20" t="s">
        <v>6</v>
      </c>
      <c r="E5">
        <v>87</v>
      </c>
      <c r="F5">
        <v>80</v>
      </c>
      <c r="H5">
        <v>62</v>
      </c>
      <c r="I5">
        <v>61</v>
      </c>
      <c r="J5">
        <v>63</v>
      </c>
      <c r="K5">
        <v>82</v>
      </c>
      <c r="L5">
        <f t="shared" si="0"/>
        <v>435</v>
      </c>
      <c r="N5">
        <f t="shared" si="1"/>
        <v>353</v>
      </c>
      <c r="O5">
        <f t="shared" si="2"/>
        <v>70.599999999999994</v>
      </c>
      <c r="P5">
        <f>SUM(E5,F5,H5,J5,K5)</f>
        <v>374</v>
      </c>
      <c r="Q5">
        <f t="shared" si="3"/>
        <v>74.8</v>
      </c>
    </row>
    <row r="6" spans="1:17" ht="30">
      <c r="A6" s="7"/>
      <c r="B6" s="11" t="s">
        <v>14</v>
      </c>
      <c r="C6" s="17" t="s">
        <v>15</v>
      </c>
      <c r="D6" s="20" t="s">
        <v>9</v>
      </c>
      <c r="E6">
        <v>80</v>
      </c>
      <c r="F6">
        <v>69</v>
      </c>
      <c r="H6">
        <v>53</v>
      </c>
      <c r="I6">
        <v>50</v>
      </c>
      <c r="J6">
        <v>58</v>
      </c>
      <c r="K6">
        <v>68</v>
      </c>
      <c r="L6">
        <f t="shared" si="0"/>
        <v>378</v>
      </c>
      <c r="N6">
        <f t="shared" si="1"/>
        <v>310</v>
      </c>
      <c r="O6">
        <f t="shared" si="2"/>
        <v>62</v>
      </c>
      <c r="P6">
        <f>SUM(E6,F6,H6,J6,K6)</f>
        <v>328</v>
      </c>
      <c r="Q6">
        <f t="shared" si="3"/>
        <v>65.600000000000009</v>
      </c>
    </row>
    <row r="7" spans="1:17">
      <c r="A7" s="7"/>
      <c r="B7" s="11" t="s">
        <v>16</v>
      </c>
      <c r="C7" s="17" t="s">
        <v>17</v>
      </c>
      <c r="D7" s="20" t="s">
        <v>9</v>
      </c>
      <c r="E7">
        <v>47</v>
      </c>
      <c r="F7">
        <v>46</v>
      </c>
      <c r="H7">
        <v>35</v>
      </c>
      <c r="I7">
        <v>35</v>
      </c>
      <c r="J7">
        <v>59</v>
      </c>
      <c r="K7">
        <v>64</v>
      </c>
      <c r="L7">
        <f t="shared" si="0"/>
        <v>286</v>
      </c>
      <c r="N7">
        <f t="shared" si="1"/>
        <v>222</v>
      </c>
      <c r="O7">
        <f t="shared" si="2"/>
        <v>44.4</v>
      </c>
      <c r="P7">
        <f>SUM(K7,J7,F7,E7,H7)</f>
        <v>251</v>
      </c>
      <c r="Q7">
        <f t="shared" si="3"/>
        <v>50.2</v>
      </c>
    </row>
    <row r="8" spans="1:17" ht="30">
      <c r="A8" s="7"/>
      <c r="B8" s="11" t="s">
        <v>18</v>
      </c>
      <c r="C8" s="17" t="s">
        <v>19</v>
      </c>
      <c r="D8" s="20" t="s">
        <v>6</v>
      </c>
      <c r="E8">
        <v>83</v>
      </c>
      <c r="F8">
        <v>80</v>
      </c>
      <c r="H8">
        <v>71</v>
      </c>
      <c r="I8">
        <v>77</v>
      </c>
      <c r="J8">
        <v>71</v>
      </c>
      <c r="K8">
        <v>85</v>
      </c>
      <c r="L8">
        <f t="shared" si="0"/>
        <v>467</v>
      </c>
      <c r="N8">
        <f t="shared" si="1"/>
        <v>382</v>
      </c>
      <c r="O8">
        <f t="shared" si="2"/>
        <v>76.400000000000006</v>
      </c>
      <c r="P8">
        <f>SUM(K8,J8,I8,F8,E8)</f>
        <v>396</v>
      </c>
      <c r="Q8">
        <f t="shared" si="3"/>
        <v>79.2</v>
      </c>
    </row>
    <row r="9" spans="1:17" ht="31.15" customHeight="1">
      <c r="A9" s="7"/>
      <c r="B9" s="11" t="s">
        <v>20</v>
      </c>
      <c r="C9" s="17" t="s">
        <v>21</v>
      </c>
      <c r="D9" s="20" t="s">
        <v>6</v>
      </c>
      <c r="E9">
        <v>89</v>
      </c>
      <c r="G9">
        <v>84</v>
      </c>
      <c r="H9">
        <v>67</v>
      </c>
      <c r="I9">
        <v>64</v>
      </c>
      <c r="J9">
        <v>73</v>
      </c>
      <c r="K9">
        <v>80</v>
      </c>
      <c r="L9">
        <f t="shared" si="0"/>
        <v>457</v>
      </c>
      <c r="N9">
        <f t="shared" si="1"/>
        <v>377</v>
      </c>
      <c r="O9">
        <f t="shared" si="2"/>
        <v>75.400000000000006</v>
      </c>
      <c r="P9">
        <f>SUM(E9,G9,H9,J9,K9)</f>
        <v>393</v>
      </c>
      <c r="Q9">
        <f t="shared" si="3"/>
        <v>78.600000000000009</v>
      </c>
    </row>
    <row r="10" spans="1:17" ht="25.9" customHeight="1">
      <c r="A10" s="7"/>
      <c r="B10" s="11" t="s">
        <v>22</v>
      </c>
      <c r="C10" s="17" t="s">
        <v>23</v>
      </c>
      <c r="D10" s="20" t="s">
        <v>9</v>
      </c>
      <c r="E10">
        <v>88</v>
      </c>
      <c r="F10">
        <v>91</v>
      </c>
      <c r="H10">
        <v>63</v>
      </c>
      <c r="I10">
        <v>68</v>
      </c>
      <c r="J10">
        <v>93</v>
      </c>
      <c r="K10">
        <v>92</v>
      </c>
      <c r="L10">
        <f t="shared" si="0"/>
        <v>495</v>
      </c>
      <c r="N10">
        <f t="shared" si="1"/>
        <v>403</v>
      </c>
      <c r="O10">
        <f t="shared" si="2"/>
        <v>80.600000000000009</v>
      </c>
      <c r="P10">
        <f>SUM(E10,F10,I10,J10,K10)</f>
        <v>432</v>
      </c>
      <c r="Q10">
        <f t="shared" si="3"/>
        <v>86.4</v>
      </c>
    </row>
    <row r="11" spans="1:17" ht="30">
      <c r="A11" s="7"/>
      <c r="B11" s="11" t="s">
        <v>24</v>
      </c>
      <c r="C11" s="17" t="s">
        <v>25</v>
      </c>
      <c r="D11" s="20" t="s">
        <v>6</v>
      </c>
      <c r="E11">
        <v>41</v>
      </c>
      <c r="F11">
        <v>45</v>
      </c>
      <c r="H11">
        <v>37</v>
      </c>
      <c r="I11">
        <v>23</v>
      </c>
      <c r="J11">
        <v>45</v>
      </c>
      <c r="K11">
        <v>58</v>
      </c>
      <c r="L11">
        <f t="shared" si="0"/>
        <v>249</v>
      </c>
      <c r="N11">
        <f t="shared" si="1"/>
        <v>191</v>
      </c>
      <c r="O11">
        <f t="shared" si="2"/>
        <v>38.200000000000003</v>
      </c>
      <c r="P11">
        <f>SUM(K11,J11,H11,F11,E11)</f>
        <v>226</v>
      </c>
      <c r="Q11">
        <f t="shared" si="3"/>
        <v>45.2</v>
      </c>
    </row>
    <row r="12" spans="1:17" ht="30">
      <c r="A12" s="7"/>
      <c r="B12" s="11" t="s">
        <v>26</v>
      </c>
      <c r="C12" s="17" t="s">
        <v>27</v>
      </c>
      <c r="D12" s="20" t="s">
        <v>9</v>
      </c>
      <c r="E12">
        <v>49</v>
      </c>
      <c r="F12">
        <v>41</v>
      </c>
      <c r="H12">
        <v>40</v>
      </c>
      <c r="I12">
        <v>36</v>
      </c>
      <c r="J12">
        <v>52</v>
      </c>
      <c r="K12">
        <v>67</v>
      </c>
      <c r="L12">
        <f t="shared" si="0"/>
        <v>285</v>
      </c>
      <c r="N12">
        <f t="shared" si="1"/>
        <v>218</v>
      </c>
      <c r="O12">
        <f t="shared" si="2"/>
        <v>43.6</v>
      </c>
      <c r="P12">
        <f>SUM(K12,J12,H12,F12,E12)</f>
        <v>249</v>
      </c>
      <c r="Q12">
        <f t="shared" si="3"/>
        <v>49.8</v>
      </c>
    </row>
    <row r="13" spans="1:17" ht="30">
      <c r="A13" s="7"/>
      <c r="B13" s="11" t="s">
        <v>28</v>
      </c>
      <c r="C13" s="17" t="s">
        <v>29</v>
      </c>
      <c r="D13" s="20" t="s">
        <v>9</v>
      </c>
      <c r="E13">
        <v>57</v>
      </c>
      <c r="F13">
        <v>83</v>
      </c>
      <c r="H13">
        <v>42</v>
      </c>
      <c r="I13">
        <v>45</v>
      </c>
      <c r="J13">
        <v>57</v>
      </c>
      <c r="K13">
        <v>76</v>
      </c>
      <c r="L13">
        <f t="shared" si="0"/>
        <v>360</v>
      </c>
      <c r="N13">
        <f t="shared" si="1"/>
        <v>284</v>
      </c>
      <c r="O13">
        <f t="shared" si="2"/>
        <v>56.8</v>
      </c>
      <c r="Q13">
        <f t="shared" si="3"/>
        <v>0</v>
      </c>
    </row>
    <row r="14" spans="1:17" ht="30">
      <c r="A14" s="7"/>
      <c r="B14" s="11" t="s">
        <v>30</v>
      </c>
      <c r="C14" s="17" t="s">
        <v>31</v>
      </c>
      <c r="D14" s="20" t="s">
        <v>9</v>
      </c>
      <c r="E14">
        <v>90</v>
      </c>
      <c r="F14">
        <v>96</v>
      </c>
      <c r="H14">
        <v>90</v>
      </c>
      <c r="I14">
        <v>92</v>
      </c>
      <c r="J14">
        <v>82</v>
      </c>
      <c r="K14">
        <v>95</v>
      </c>
      <c r="L14">
        <f t="shared" si="0"/>
        <v>545</v>
      </c>
      <c r="N14">
        <f t="shared" si="1"/>
        <v>450</v>
      </c>
      <c r="O14">
        <f t="shared" si="2"/>
        <v>90</v>
      </c>
      <c r="P14">
        <f>SUM(E14,F14,H14,I14,K14)</f>
        <v>463</v>
      </c>
      <c r="Q14">
        <f t="shared" si="3"/>
        <v>92.600000000000009</v>
      </c>
    </row>
    <row r="15" spans="1:17">
      <c r="A15" s="7"/>
      <c r="B15" s="11" t="s">
        <v>32</v>
      </c>
      <c r="C15" s="17" t="s">
        <v>33</v>
      </c>
      <c r="D15" s="20" t="s">
        <v>6</v>
      </c>
      <c r="E15">
        <v>90</v>
      </c>
      <c r="F15">
        <v>86</v>
      </c>
      <c r="H15">
        <v>71</v>
      </c>
      <c r="I15">
        <v>68</v>
      </c>
      <c r="J15">
        <v>66</v>
      </c>
      <c r="K15">
        <v>89</v>
      </c>
      <c r="L15">
        <f t="shared" si="0"/>
        <v>470</v>
      </c>
      <c r="N15">
        <f t="shared" si="1"/>
        <v>381</v>
      </c>
      <c r="O15">
        <f t="shared" si="2"/>
        <v>76.2</v>
      </c>
      <c r="P15">
        <f>SUM(E15,F15,H15,I15,K15)</f>
        <v>404</v>
      </c>
      <c r="Q15">
        <f t="shared" si="3"/>
        <v>80.800000000000011</v>
      </c>
    </row>
    <row r="16" spans="1:17">
      <c r="A16" s="7"/>
      <c r="B16" s="11" t="s">
        <v>34</v>
      </c>
      <c r="C16" s="17" t="s">
        <v>35</v>
      </c>
      <c r="D16" s="20" t="s">
        <v>9</v>
      </c>
      <c r="E16">
        <v>77</v>
      </c>
      <c r="F16">
        <v>93</v>
      </c>
      <c r="H16">
        <v>64</v>
      </c>
      <c r="I16">
        <v>64</v>
      </c>
      <c r="J16">
        <v>90</v>
      </c>
      <c r="K16">
        <v>73</v>
      </c>
      <c r="L16">
        <f t="shared" si="0"/>
        <v>461</v>
      </c>
      <c r="N16">
        <f t="shared" si="1"/>
        <v>388</v>
      </c>
      <c r="O16">
        <f t="shared" si="2"/>
        <v>77.600000000000009</v>
      </c>
      <c r="P16">
        <f>SUM(E16,F16,H16,J16,K16)</f>
        <v>397</v>
      </c>
      <c r="Q16">
        <f t="shared" si="3"/>
        <v>79.400000000000006</v>
      </c>
    </row>
    <row r="17" spans="1:17">
      <c r="A17" s="7"/>
      <c r="B17" s="11" t="s">
        <v>36</v>
      </c>
      <c r="C17" s="17" t="s">
        <v>37</v>
      </c>
      <c r="D17" s="20" t="s">
        <v>6</v>
      </c>
      <c r="E17">
        <v>81</v>
      </c>
      <c r="G17">
        <v>92</v>
      </c>
      <c r="H17">
        <v>61</v>
      </c>
      <c r="I17">
        <v>66</v>
      </c>
      <c r="J17">
        <v>62</v>
      </c>
      <c r="K17">
        <v>82</v>
      </c>
      <c r="L17">
        <f t="shared" si="0"/>
        <v>444</v>
      </c>
      <c r="N17">
        <f t="shared" si="1"/>
        <v>362</v>
      </c>
      <c r="O17">
        <f t="shared" si="2"/>
        <v>72.399999999999991</v>
      </c>
      <c r="P17">
        <f>SUM(E17,G17,I17,J17,K17)</f>
        <v>383</v>
      </c>
      <c r="Q17">
        <f t="shared" si="3"/>
        <v>76.599999999999994</v>
      </c>
    </row>
    <row r="18" spans="1:17">
      <c r="A18" s="7"/>
      <c r="B18" s="11" t="s">
        <v>38</v>
      </c>
      <c r="C18" s="17" t="s">
        <v>39</v>
      </c>
      <c r="D18" s="20" t="s">
        <v>9</v>
      </c>
      <c r="E18">
        <v>73</v>
      </c>
      <c r="G18">
        <v>79</v>
      </c>
      <c r="H18">
        <v>48</v>
      </c>
      <c r="I18">
        <v>64</v>
      </c>
      <c r="J18">
        <v>84</v>
      </c>
      <c r="K18">
        <v>79</v>
      </c>
      <c r="L18">
        <f t="shared" si="0"/>
        <v>427</v>
      </c>
      <c r="N18">
        <f t="shared" si="1"/>
        <v>348</v>
      </c>
      <c r="O18">
        <f t="shared" si="2"/>
        <v>69.599999999999994</v>
      </c>
      <c r="P18">
        <f>SUM(G18,E18,I18,J18,K18)</f>
        <v>379</v>
      </c>
      <c r="Q18">
        <f t="shared" si="3"/>
        <v>75.8</v>
      </c>
    </row>
    <row r="19" spans="1:17" ht="30">
      <c r="A19" s="7"/>
      <c r="B19" s="11" t="s">
        <v>40</v>
      </c>
      <c r="C19" s="17" t="s">
        <v>41</v>
      </c>
      <c r="D19" s="20" t="s">
        <v>6</v>
      </c>
      <c r="E19">
        <v>87</v>
      </c>
      <c r="F19">
        <v>96</v>
      </c>
      <c r="H19">
        <v>68</v>
      </c>
      <c r="I19">
        <v>81</v>
      </c>
      <c r="J19">
        <v>70</v>
      </c>
      <c r="K19">
        <v>90</v>
      </c>
      <c r="L19">
        <f t="shared" si="0"/>
        <v>492</v>
      </c>
      <c r="N19">
        <f t="shared" si="1"/>
        <v>402</v>
      </c>
      <c r="O19">
        <f t="shared" si="2"/>
        <v>80.400000000000006</v>
      </c>
      <c r="P19">
        <f>SUM(E19,F19,J19,K19,I19)</f>
        <v>424</v>
      </c>
      <c r="Q19">
        <f t="shared" si="3"/>
        <v>84.8</v>
      </c>
    </row>
    <row r="20" spans="1:17">
      <c r="A20" s="7"/>
      <c r="B20" s="11" t="s">
        <v>42</v>
      </c>
      <c r="C20" s="17" t="s">
        <v>43</v>
      </c>
      <c r="D20" s="20" t="s">
        <v>9</v>
      </c>
      <c r="E20">
        <v>72</v>
      </c>
      <c r="F20">
        <v>77</v>
      </c>
      <c r="H20">
        <v>55</v>
      </c>
      <c r="I20">
        <v>66</v>
      </c>
      <c r="J20">
        <v>66</v>
      </c>
      <c r="K20">
        <v>72</v>
      </c>
      <c r="L20">
        <f t="shared" si="0"/>
        <v>408</v>
      </c>
      <c r="N20">
        <f t="shared" si="1"/>
        <v>336</v>
      </c>
      <c r="O20">
        <f t="shared" si="2"/>
        <v>67.2</v>
      </c>
      <c r="P20">
        <f>SUM(K20,J20,I20,F20,E20)</f>
        <v>353</v>
      </c>
      <c r="Q20">
        <f t="shared" si="3"/>
        <v>70.599999999999994</v>
      </c>
    </row>
    <row r="21" spans="1:17">
      <c r="A21" s="7"/>
      <c r="B21" s="11" t="s">
        <v>44</v>
      </c>
      <c r="C21" s="17" t="s">
        <v>45</v>
      </c>
      <c r="D21" s="20" t="s">
        <v>6</v>
      </c>
      <c r="E21">
        <v>78</v>
      </c>
      <c r="G21">
        <v>95</v>
      </c>
      <c r="H21">
        <v>69</v>
      </c>
      <c r="I21">
        <v>58</v>
      </c>
      <c r="J21">
        <v>93</v>
      </c>
      <c r="K21">
        <v>72</v>
      </c>
      <c r="L21">
        <f t="shared" si="0"/>
        <v>465</v>
      </c>
      <c r="N21">
        <f t="shared" si="1"/>
        <v>393</v>
      </c>
      <c r="O21">
        <f t="shared" si="2"/>
        <v>78.600000000000009</v>
      </c>
      <c r="P21">
        <f>SUM(E21,G21,H21,J21,K21)</f>
        <v>407</v>
      </c>
      <c r="Q21">
        <f t="shared" si="3"/>
        <v>81.399999999999991</v>
      </c>
    </row>
    <row r="22" spans="1:17" ht="30">
      <c r="A22" s="7"/>
      <c r="B22" s="11" t="s">
        <v>46</v>
      </c>
      <c r="C22" s="17" t="s">
        <v>47</v>
      </c>
      <c r="D22" s="20" t="s">
        <v>9</v>
      </c>
      <c r="E22">
        <v>46</v>
      </c>
      <c r="F22">
        <v>65</v>
      </c>
      <c r="H22">
        <v>35</v>
      </c>
      <c r="I22">
        <v>36</v>
      </c>
      <c r="J22">
        <v>58</v>
      </c>
      <c r="K22">
        <v>64</v>
      </c>
      <c r="L22">
        <f t="shared" si="0"/>
        <v>304</v>
      </c>
      <c r="N22">
        <f t="shared" si="1"/>
        <v>240</v>
      </c>
      <c r="O22">
        <f t="shared" si="2"/>
        <v>48</v>
      </c>
      <c r="P22">
        <f>SUM(K22,J22,F22,E22,I22)</f>
        <v>269</v>
      </c>
      <c r="Q22">
        <f t="shared" si="3"/>
        <v>53.800000000000004</v>
      </c>
    </row>
    <row r="23" spans="1:17">
      <c r="A23" s="7"/>
      <c r="B23" s="11" t="s">
        <v>48</v>
      </c>
      <c r="C23" s="17" t="s">
        <v>49</v>
      </c>
      <c r="D23" s="20" t="s">
        <v>6</v>
      </c>
      <c r="E23">
        <v>92</v>
      </c>
      <c r="F23">
        <v>93</v>
      </c>
      <c r="H23">
        <v>73</v>
      </c>
      <c r="I23">
        <v>79</v>
      </c>
      <c r="J23">
        <v>68</v>
      </c>
      <c r="K23">
        <v>87</v>
      </c>
      <c r="L23">
        <f t="shared" si="0"/>
        <v>492</v>
      </c>
      <c r="N23">
        <f t="shared" si="1"/>
        <v>405</v>
      </c>
      <c r="O23">
        <f t="shared" si="2"/>
        <v>81</v>
      </c>
      <c r="P23">
        <f>SUM(K23,I23,H23,F23,E23)</f>
        <v>424</v>
      </c>
      <c r="Q23">
        <f t="shared" si="3"/>
        <v>84.8</v>
      </c>
    </row>
    <row r="24" spans="1:17" ht="30">
      <c r="A24" s="7"/>
      <c r="B24" s="11" t="s">
        <v>50</v>
      </c>
      <c r="C24" s="17" t="s">
        <v>51</v>
      </c>
      <c r="D24" s="20" t="s">
        <v>6</v>
      </c>
      <c r="E24">
        <v>85</v>
      </c>
      <c r="F24">
        <v>88</v>
      </c>
      <c r="H24">
        <v>75</v>
      </c>
      <c r="I24">
        <v>83</v>
      </c>
      <c r="J24">
        <v>97</v>
      </c>
      <c r="K24">
        <v>86</v>
      </c>
      <c r="L24">
        <f t="shared" si="0"/>
        <v>514</v>
      </c>
      <c r="N24">
        <f t="shared" si="1"/>
        <v>428</v>
      </c>
      <c r="O24">
        <f t="shared" si="2"/>
        <v>85.6</v>
      </c>
      <c r="P24">
        <f>SUM(K24,J24,I24,F24,E24)</f>
        <v>439</v>
      </c>
      <c r="Q24">
        <f t="shared" si="3"/>
        <v>87.8</v>
      </c>
    </row>
    <row r="25" spans="1:17" ht="30">
      <c r="A25" s="7"/>
      <c r="B25" s="11" t="s">
        <v>52</v>
      </c>
      <c r="C25" s="17" t="s">
        <v>53</v>
      </c>
      <c r="D25" s="20" t="s">
        <v>6</v>
      </c>
      <c r="E25">
        <v>36</v>
      </c>
      <c r="F25">
        <v>46</v>
      </c>
      <c r="H25">
        <v>42</v>
      </c>
      <c r="I25">
        <v>19</v>
      </c>
      <c r="J25">
        <v>47</v>
      </c>
      <c r="K25">
        <v>63</v>
      </c>
      <c r="L25">
        <f t="shared" si="0"/>
        <v>253</v>
      </c>
      <c r="N25">
        <f t="shared" si="1"/>
        <v>190</v>
      </c>
      <c r="O25">
        <f t="shared" si="2"/>
        <v>38</v>
      </c>
      <c r="P25">
        <f>SUM(K25,J25,H25,F25,E25)</f>
        <v>234</v>
      </c>
      <c r="Q25">
        <f t="shared" si="3"/>
        <v>46.800000000000004</v>
      </c>
    </row>
    <row r="26" spans="1:17" ht="30">
      <c r="A26" s="7"/>
      <c r="B26" s="11" t="s">
        <v>54</v>
      </c>
      <c r="C26" s="17" t="s">
        <v>55</v>
      </c>
      <c r="D26" s="20" t="s">
        <v>6</v>
      </c>
      <c r="E26">
        <v>59</v>
      </c>
      <c r="G26">
        <v>84</v>
      </c>
      <c r="H26">
        <v>49</v>
      </c>
      <c r="I26">
        <v>38</v>
      </c>
      <c r="J26">
        <v>53</v>
      </c>
      <c r="K26">
        <v>71</v>
      </c>
      <c r="L26">
        <f t="shared" si="0"/>
        <v>354</v>
      </c>
      <c r="N26">
        <f t="shared" si="1"/>
        <v>283</v>
      </c>
      <c r="O26">
        <f t="shared" si="2"/>
        <v>56.599999999999994</v>
      </c>
      <c r="P26">
        <f>SUM(K26,J26,H26,G26,E26)</f>
        <v>316</v>
      </c>
      <c r="Q26">
        <f t="shared" si="3"/>
        <v>63.2</v>
      </c>
    </row>
    <row r="27" spans="1:17" ht="30">
      <c r="A27" s="7"/>
      <c r="B27" s="11" t="s">
        <v>56</v>
      </c>
      <c r="C27" s="17" t="s">
        <v>57</v>
      </c>
      <c r="D27" s="20" t="s">
        <v>9</v>
      </c>
      <c r="E27">
        <v>70</v>
      </c>
      <c r="F27">
        <v>89</v>
      </c>
      <c r="H27">
        <v>42</v>
      </c>
      <c r="I27">
        <v>49</v>
      </c>
      <c r="J27">
        <v>51</v>
      </c>
      <c r="K27">
        <v>75</v>
      </c>
      <c r="L27">
        <f t="shared" si="0"/>
        <v>376</v>
      </c>
      <c r="N27">
        <f t="shared" si="1"/>
        <v>301</v>
      </c>
      <c r="O27">
        <f t="shared" si="2"/>
        <v>60.199999999999996</v>
      </c>
      <c r="P27">
        <f>SUM(K27,F27,E27,J27,I27)</f>
        <v>334</v>
      </c>
      <c r="Q27">
        <f t="shared" si="3"/>
        <v>66.8</v>
      </c>
    </row>
    <row r="28" spans="1:17" ht="30">
      <c r="A28" s="7"/>
      <c r="B28" s="11" t="s">
        <v>58</v>
      </c>
      <c r="C28" s="17" t="s">
        <v>59</v>
      </c>
      <c r="D28" s="20" t="s">
        <v>9</v>
      </c>
      <c r="E28">
        <v>69</v>
      </c>
      <c r="G28">
        <v>84</v>
      </c>
      <c r="H28">
        <v>47</v>
      </c>
      <c r="I28">
        <v>67</v>
      </c>
      <c r="J28">
        <v>93</v>
      </c>
      <c r="K28">
        <v>89</v>
      </c>
      <c r="L28">
        <f t="shared" si="0"/>
        <v>449</v>
      </c>
      <c r="N28">
        <f t="shared" si="1"/>
        <v>360</v>
      </c>
      <c r="O28">
        <f t="shared" si="2"/>
        <v>72</v>
      </c>
      <c r="P28">
        <f>SUM(K28,J28,G28,E28,I28)</f>
        <v>402</v>
      </c>
      <c r="Q28">
        <f t="shared" si="3"/>
        <v>80.400000000000006</v>
      </c>
    </row>
    <row r="29" spans="1:17" ht="30">
      <c r="A29" s="7"/>
      <c r="B29" s="11" t="s">
        <v>60</v>
      </c>
      <c r="C29" s="17" t="s">
        <v>61</v>
      </c>
      <c r="D29" s="20" t="s">
        <v>6</v>
      </c>
      <c r="E29">
        <v>89</v>
      </c>
      <c r="F29">
        <v>99</v>
      </c>
      <c r="H29">
        <v>93</v>
      </c>
      <c r="I29">
        <v>81</v>
      </c>
      <c r="J29">
        <v>85</v>
      </c>
      <c r="K29">
        <v>79</v>
      </c>
      <c r="L29">
        <f t="shared" si="0"/>
        <v>526</v>
      </c>
      <c r="N29">
        <f t="shared" si="1"/>
        <v>447</v>
      </c>
      <c r="O29">
        <f t="shared" si="2"/>
        <v>89.4</v>
      </c>
      <c r="P29">
        <f>SUM(E29,F29,H29,I29,J29)</f>
        <v>447</v>
      </c>
      <c r="Q29">
        <f t="shared" si="3"/>
        <v>89.4</v>
      </c>
    </row>
    <row r="30" spans="1:17" ht="30">
      <c r="A30" s="7"/>
      <c r="B30" s="11" t="s">
        <v>62</v>
      </c>
      <c r="C30" s="17" t="s">
        <v>63</v>
      </c>
      <c r="D30" s="20" t="s">
        <v>6</v>
      </c>
      <c r="E30">
        <v>83</v>
      </c>
      <c r="G30">
        <v>85</v>
      </c>
      <c r="H30">
        <v>41</v>
      </c>
      <c r="I30">
        <v>51</v>
      </c>
      <c r="J30">
        <v>78</v>
      </c>
      <c r="K30">
        <v>75</v>
      </c>
      <c r="L30">
        <f t="shared" si="0"/>
        <v>413</v>
      </c>
      <c r="N30">
        <f t="shared" si="1"/>
        <v>338</v>
      </c>
      <c r="O30">
        <f t="shared" si="2"/>
        <v>67.600000000000009</v>
      </c>
      <c r="P30">
        <f>SUM(K30,J30,G30,E30,I30)</f>
        <v>372</v>
      </c>
      <c r="Q30">
        <f t="shared" si="3"/>
        <v>74.400000000000006</v>
      </c>
    </row>
    <row r="31" spans="1:17" ht="30">
      <c r="A31" s="8"/>
      <c r="B31" s="12" t="s">
        <v>64</v>
      </c>
      <c r="C31" s="18" t="s">
        <v>65</v>
      </c>
      <c r="D31" s="20" t="s">
        <v>9</v>
      </c>
      <c r="E31">
        <v>83</v>
      </c>
      <c r="F31">
        <v>73</v>
      </c>
      <c r="H31">
        <v>80</v>
      </c>
      <c r="I31">
        <v>80</v>
      </c>
      <c r="J31">
        <v>86</v>
      </c>
      <c r="K31">
        <v>88</v>
      </c>
      <c r="L31">
        <f t="shared" si="0"/>
        <v>490</v>
      </c>
      <c r="N31">
        <f t="shared" si="1"/>
        <v>402</v>
      </c>
      <c r="O31">
        <f t="shared" si="2"/>
        <v>80.400000000000006</v>
      </c>
      <c r="P31">
        <f>SUM(K31,J31,I31,H31,E31)</f>
        <v>417</v>
      </c>
      <c r="Q31">
        <f t="shared" si="3"/>
        <v>83.399999999999991</v>
      </c>
    </row>
    <row r="32" spans="1:17" ht="30">
      <c r="A32" s="8"/>
      <c r="B32" s="12" t="s">
        <v>66</v>
      </c>
      <c r="C32" s="18" t="s">
        <v>67</v>
      </c>
      <c r="D32" s="20" t="s">
        <v>9</v>
      </c>
      <c r="E32">
        <v>79</v>
      </c>
      <c r="G32">
        <v>95</v>
      </c>
      <c r="H32">
        <v>94</v>
      </c>
      <c r="I32">
        <v>91</v>
      </c>
      <c r="J32">
        <v>96</v>
      </c>
      <c r="K32">
        <v>88</v>
      </c>
      <c r="L32">
        <f t="shared" si="0"/>
        <v>543</v>
      </c>
      <c r="N32">
        <f t="shared" si="1"/>
        <v>455</v>
      </c>
      <c r="O32">
        <f t="shared" si="2"/>
        <v>91</v>
      </c>
      <c r="P32">
        <f>SUM(K32,J32,I32,H32,G32)</f>
        <v>464</v>
      </c>
      <c r="Q32">
        <f t="shared" si="3"/>
        <v>92.800000000000011</v>
      </c>
    </row>
    <row r="33" spans="1:17">
      <c r="A33" s="8"/>
      <c r="B33" s="12" t="s">
        <v>68</v>
      </c>
      <c r="C33" s="18" t="s">
        <v>69</v>
      </c>
      <c r="D33" s="20" t="s">
        <v>6</v>
      </c>
      <c r="E33">
        <v>96</v>
      </c>
      <c r="G33">
        <v>95</v>
      </c>
      <c r="H33">
        <v>98</v>
      </c>
      <c r="I33">
        <v>93</v>
      </c>
      <c r="J33">
        <v>98</v>
      </c>
      <c r="K33">
        <v>95</v>
      </c>
      <c r="L33">
        <f t="shared" si="0"/>
        <v>575</v>
      </c>
      <c r="N33">
        <f t="shared" si="1"/>
        <v>480</v>
      </c>
      <c r="O33">
        <f t="shared" si="2"/>
        <v>96</v>
      </c>
      <c r="P33">
        <f>SUM(K33,J33,H33,G33,E33)</f>
        <v>482</v>
      </c>
      <c r="Q33">
        <f t="shared" si="3"/>
        <v>96.399999999999991</v>
      </c>
    </row>
    <row r="34" spans="1:17">
      <c r="A34" s="8"/>
      <c r="B34" s="12" t="s">
        <v>70</v>
      </c>
      <c r="C34" s="18" t="s">
        <v>71</v>
      </c>
      <c r="D34" s="20" t="s">
        <v>6</v>
      </c>
      <c r="E34">
        <v>77</v>
      </c>
      <c r="G34">
        <v>87</v>
      </c>
      <c r="H34">
        <v>58</v>
      </c>
      <c r="I34">
        <v>59</v>
      </c>
      <c r="J34">
        <v>76</v>
      </c>
      <c r="K34">
        <v>79</v>
      </c>
      <c r="L34">
        <f t="shared" si="0"/>
        <v>436</v>
      </c>
      <c r="N34">
        <f t="shared" si="1"/>
        <v>357</v>
      </c>
      <c r="O34">
        <f t="shared" si="2"/>
        <v>71.399999999999991</v>
      </c>
      <c r="P34">
        <f>SUM(K34,J34,G34,E34,I34)</f>
        <v>378</v>
      </c>
      <c r="Q34">
        <f t="shared" si="3"/>
        <v>75.599999999999994</v>
      </c>
    </row>
    <row r="35" spans="1:17" ht="45">
      <c r="A35" s="8"/>
      <c r="B35" s="12" t="s">
        <v>72</v>
      </c>
      <c r="C35" s="18" t="s">
        <v>73</v>
      </c>
      <c r="D35" s="20" t="s">
        <v>6</v>
      </c>
      <c r="E35">
        <v>92</v>
      </c>
      <c r="F35">
        <v>92</v>
      </c>
      <c r="H35">
        <v>59</v>
      </c>
      <c r="I35">
        <v>56</v>
      </c>
      <c r="J35">
        <v>83</v>
      </c>
      <c r="K35">
        <v>81</v>
      </c>
      <c r="L35">
        <f t="shared" si="0"/>
        <v>463</v>
      </c>
      <c r="N35">
        <f t="shared" si="1"/>
        <v>382</v>
      </c>
      <c r="O35">
        <f t="shared" si="2"/>
        <v>76.400000000000006</v>
      </c>
      <c r="P35">
        <f>SUM(E35,F35,J35,K35,H35)</f>
        <v>407</v>
      </c>
      <c r="Q35">
        <f t="shared" si="3"/>
        <v>81.399999999999991</v>
      </c>
    </row>
    <row r="36" spans="1:17">
      <c r="A36" s="8"/>
      <c r="B36" s="12" t="s">
        <v>74</v>
      </c>
      <c r="C36" s="18" t="s">
        <v>75</v>
      </c>
      <c r="D36" s="20" t="s">
        <v>9</v>
      </c>
      <c r="E36">
        <v>53</v>
      </c>
      <c r="F36">
        <v>37</v>
      </c>
      <c r="H36">
        <v>51</v>
      </c>
      <c r="I36">
        <v>42</v>
      </c>
      <c r="J36">
        <v>47</v>
      </c>
      <c r="K36">
        <v>70</v>
      </c>
      <c r="L36">
        <f t="shared" si="0"/>
        <v>300</v>
      </c>
      <c r="N36">
        <f t="shared" si="1"/>
        <v>230</v>
      </c>
      <c r="O36">
        <f t="shared" si="2"/>
        <v>46</v>
      </c>
      <c r="P36">
        <f>SUM(K36,E36,H36,I36,J36)</f>
        <v>263</v>
      </c>
      <c r="Q36">
        <f t="shared" si="3"/>
        <v>52.6</v>
      </c>
    </row>
    <row r="37" spans="1:17" ht="30">
      <c r="A37" s="8"/>
      <c r="B37" s="12" t="s">
        <v>76</v>
      </c>
      <c r="C37" s="18" t="s">
        <v>77</v>
      </c>
      <c r="D37" s="20" t="s">
        <v>9</v>
      </c>
      <c r="E37">
        <v>72</v>
      </c>
      <c r="F37">
        <v>70</v>
      </c>
      <c r="H37">
        <v>53</v>
      </c>
      <c r="I37">
        <v>63</v>
      </c>
      <c r="J37">
        <v>56</v>
      </c>
      <c r="K37">
        <v>69</v>
      </c>
      <c r="L37">
        <f t="shared" si="0"/>
        <v>383</v>
      </c>
      <c r="N37">
        <f t="shared" si="1"/>
        <v>314</v>
      </c>
      <c r="O37">
        <f t="shared" si="2"/>
        <v>62.8</v>
      </c>
      <c r="P37">
        <f>SUM(K37,I37,F37,E37,J37)</f>
        <v>330</v>
      </c>
      <c r="Q37">
        <f t="shared" si="3"/>
        <v>66</v>
      </c>
    </row>
    <row r="38" spans="1:17" ht="30">
      <c r="A38" s="8"/>
      <c r="B38" s="12" t="s">
        <v>78</v>
      </c>
      <c r="C38" s="18" t="s">
        <v>79</v>
      </c>
      <c r="D38" s="20" t="s">
        <v>6</v>
      </c>
      <c r="E38">
        <v>38</v>
      </c>
      <c r="F38">
        <v>42</v>
      </c>
      <c r="H38">
        <v>35</v>
      </c>
      <c r="I38">
        <v>36</v>
      </c>
      <c r="J38">
        <v>49</v>
      </c>
      <c r="K38">
        <v>63</v>
      </c>
      <c r="L38">
        <f t="shared" si="0"/>
        <v>263</v>
      </c>
      <c r="N38">
        <f t="shared" si="1"/>
        <v>200</v>
      </c>
      <c r="O38">
        <f t="shared" si="2"/>
        <v>40</v>
      </c>
      <c r="P38">
        <f>SUM(K38,J38,F38,E38,I38)</f>
        <v>228</v>
      </c>
      <c r="Q38">
        <f t="shared" si="3"/>
        <v>45.6</v>
      </c>
    </row>
    <row r="39" spans="1:17">
      <c r="A39" s="8"/>
      <c r="B39" s="12" t="s">
        <v>80</v>
      </c>
      <c r="C39" s="18" t="s">
        <v>81</v>
      </c>
      <c r="D39" s="20" t="s">
        <v>6</v>
      </c>
      <c r="E39">
        <v>93</v>
      </c>
      <c r="F39">
        <v>96</v>
      </c>
      <c r="H39">
        <v>93</v>
      </c>
      <c r="I39">
        <v>91</v>
      </c>
      <c r="J39">
        <v>92</v>
      </c>
      <c r="K39">
        <v>88</v>
      </c>
      <c r="L39">
        <f t="shared" si="0"/>
        <v>553</v>
      </c>
      <c r="N39">
        <f t="shared" si="1"/>
        <v>465</v>
      </c>
      <c r="O39">
        <f t="shared" si="2"/>
        <v>93</v>
      </c>
      <c r="P39">
        <f>SUM(J39,I39,H39,F39,E39)</f>
        <v>465</v>
      </c>
      <c r="Q39">
        <f t="shared" si="3"/>
        <v>93</v>
      </c>
    </row>
    <row r="40" spans="1:17">
      <c r="A40" s="8"/>
      <c r="B40" s="12" t="s">
        <v>82</v>
      </c>
      <c r="C40" s="18" t="s">
        <v>83</v>
      </c>
      <c r="D40" s="20" t="s">
        <v>9</v>
      </c>
      <c r="E40">
        <v>94</v>
      </c>
      <c r="G40">
        <v>89</v>
      </c>
      <c r="H40">
        <v>64</v>
      </c>
      <c r="I40">
        <v>70</v>
      </c>
      <c r="J40">
        <v>86</v>
      </c>
      <c r="K40">
        <v>80</v>
      </c>
      <c r="L40">
        <f t="shared" si="0"/>
        <v>483</v>
      </c>
      <c r="N40">
        <f t="shared" si="1"/>
        <v>403</v>
      </c>
      <c r="O40">
        <f t="shared" si="2"/>
        <v>80.600000000000009</v>
      </c>
      <c r="P40">
        <f>SUM(E40,G40,I40,J40,K40)</f>
        <v>419</v>
      </c>
      <c r="Q40">
        <f t="shared" si="3"/>
        <v>83.8</v>
      </c>
    </row>
    <row r="41" spans="1:17" ht="30">
      <c r="A41" s="8"/>
      <c r="B41" s="12" t="s">
        <v>84</v>
      </c>
      <c r="C41" s="18" t="s">
        <v>85</v>
      </c>
      <c r="D41" s="20" t="s">
        <v>9</v>
      </c>
      <c r="E41">
        <v>86</v>
      </c>
      <c r="G41">
        <v>92</v>
      </c>
      <c r="H41">
        <v>83</v>
      </c>
      <c r="I41">
        <v>90</v>
      </c>
      <c r="J41">
        <v>84</v>
      </c>
      <c r="K41">
        <v>92</v>
      </c>
      <c r="L41">
        <f t="shared" si="0"/>
        <v>527</v>
      </c>
      <c r="N41">
        <f t="shared" si="1"/>
        <v>435</v>
      </c>
      <c r="O41">
        <f t="shared" si="2"/>
        <v>87</v>
      </c>
      <c r="P41">
        <f>SUM(K41,G41,I41,J41,E41)</f>
        <v>444</v>
      </c>
      <c r="Q41">
        <f t="shared" si="3"/>
        <v>88.8</v>
      </c>
    </row>
    <row r="42" spans="1:17" ht="30">
      <c r="A42" s="8"/>
      <c r="B42" s="12" t="s">
        <v>86</v>
      </c>
      <c r="C42" s="18" t="s">
        <v>87</v>
      </c>
      <c r="D42" s="20" t="s">
        <v>6</v>
      </c>
      <c r="E42">
        <v>58</v>
      </c>
      <c r="G42">
        <v>78</v>
      </c>
      <c r="H42">
        <v>44</v>
      </c>
      <c r="I42">
        <v>40</v>
      </c>
      <c r="J42">
        <v>54</v>
      </c>
      <c r="K42">
        <v>63</v>
      </c>
      <c r="L42">
        <f t="shared" si="0"/>
        <v>337</v>
      </c>
      <c r="N42">
        <f t="shared" si="1"/>
        <v>274</v>
      </c>
      <c r="O42">
        <f t="shared" si="2"/>
        <v>54.800000000000004</v>
      </c>
      <c r="P42">
        <f>SUM(G42,K42,E42,J42,H42)</f>
        <v>297</v>
      </c>
      <c r="Q42">
        <f t="shared" si="3"/>
        <v>59.4</v>
      </c>
    </row>
    <row r="43" spans="1:17" ht="30">
      <c r="A43" s="8"/>
      <c r="B43" s="12" t="s">
        <v>88</v>
      </c>
      <c r="C43" s="18" t="s">
        <v>89</v>
      </c>
      <c r="D43" s="20" t="s">
        <v>9</v>
      </c>
      <c r="E43">
        <v>79</v>
      </c>
      <c r="G43">
        <v>81</v>
      </c>
      <c r="H43">
        <v>68</v>
      </c>
      <c r="I43">
        <v>71</v>
      </c>
      <c r="J43">
        <v>86</v>
      </c>
      <c r="K43">
        <v>85</v>
      </c>
      <c r="L43">
        <f t="shared" si="0"/>
        <v>470</v>
      </c>
      <c r="N43">
        <f t="shared" si="1"/>
        <v>385</v>
      </c>
      <c r="O43">
        <f t="shared" si="2"/>
        <v>77</v>
      </c>
      <c r="P43">
        <f>SUM(K43,J43,G43,E43,I43)</f>
        <v>402</v>
      </c>
      <c r="Q43">
        <f t="shared" si="3"/>
        <v>80.400000000000006</v>
      </c>
    </row>
    <row r="44" spans="1:17" ht="30">
      <c r="A44" s="8"/>
      <c r="B44" s="12" t="s">
        <v>90</v>
      </c>
      <c r="C44" s="18" t="s">
        <v>91</v>
      </c>
      <c r="D44" s="20" t="s">
        <v>9</v>
      </c>
      <c r="E44">
        <v>69</v>
      </c>
      <c r="F44">
        <v>91</v>
      </c>
      <c r="H44">
        <v>37</v>
      </c>
      <c r="I44">
        <v>49</v>
      </c>
      <c r="J44">
        <v>84</v>
      </c>
      <c r="K44">
        <v>72</v>
      </c>
      <c r="L44">
        <f t="shared" si="0"/>
        <v>402</v>
      </c>
      <c r="N44">
        <f t="shared" si="1"/>
        <v>330</v>
      </c>
      <c r="O44">
        <f t="shared" si="2"/>
        <v>66</v>
      </c>
      <c r="P44">
        <f>SUM(F44,K44,J44,E44,I44)</f>
        <v>365</v>
      </c>
      <c r="Q44">
        <f t="shared" si="3"/>
        <v>73</v>
      </c>
    </row>
    <row r="45" spans="1:17" ht="30">
      <c r="A45" s="8"/>
      <c r="B45" s="12" t="s">
        <v>92</v>
      </c>
      <c r="C45" s="18" t="s">
        <v>93</v>
      </c>
      <c r="D45" s="20" t="s">
        <v>6</v>
      </c>
      <c r="E45">
        <v>68</v>
      </c>
      <c r="F45">
        <v>91</v>
      </c>
      <c r="H45">
        <v>45</v>
      </c>
      <c r="I45">
        <v>50</v>
      </c>
      <c r="J45">
        <v>62</v>
      </c>
      <c r="K45">
        <v>75</v>
      </c>
      <c r="L45">
        <f t="shared" si="0"/>
        <v>391</v>
      </c>
      <c r="N45">
        <f t="shared" si="1"/>
        <v>316</v>
      </c>
      <c r="O45">
        <f t="shared" si="2"/>
        <v>63.2</v>
      </c>
      <c r="P45">
        <f>SUM(K45,F45,E45,J45,I45)</f>
        <v>346</v>
      </c>
      <c r="Q45">
        <f t="shared" si="3"/>
        <v>69.199999999999989</v>
      </c>
    </row>
    <row r="46" spans="1:17">
      <c r="A46" s="8"/>
      <c r="B46" s="13" t="s">
        <v>94</v>
      </c>
      <c r="C46" s="18" t="s">
        <v>95</v>
      </c>
      <c r="D46" s="20" t="s">
        <v>6</v>
      </c>
      <c r="E46">
        <v>40</v>
      </c>
      <c r="F46">
        <v>51</v>
      </c>
      <c r="H46">
        <v>37</v>
      </c>
      <c r="I46">
        <v>35</v>
      </c>
      <c r="J46">
        <v>46</v>
      </c>
      <c r="K46">
        <v>63</v>
      </c>
      <c r="L46">
        <f t="shared" si="0"/>
        <v>272</v>
      </c>
      <c r="N46">
        <f t="shared" si="1"/>
        <v>209</v>
      </c>
      <c r="O46">
        <f t="shared" si="2"/>
        <v>41.8</v>
      </c>
      <c r="P46">
        <f>SUM(K46,F46,E46,J46,H46)</f>
        <v>237</v>
      </c>
      <c r="Q46">
        <f t="shared" si="3"/>
        <v>47.4</v>
      </c>
    </row>
    <row r="47" spans="1:17" ht="30">
      <c r="A47" s="8"/>
      <c r="B47" s="13" t="s">
        <v>96</v>
      </c>
      <c r="C47" s="18" t="s">
        <v>97</v>
      </c>
      <c r="D47" s="20" t="s">
        <v>9</v>
      </c>
      <c r="E47">
        <v>68</v>
      </c>
      <c r="G47">
        <v>85</v>
      </c>
      <c r="H47">
        <v>36</v>
      </c>
      <c r="I47">
        <v>44</v>
      </c>
      <c r="J47">
        <v>75</v>
      </c>
      <c r="K47">
        <v>75</v>
      </c>
      <c r="L47">
        <f t="shared" si="0"/>
        <v>383</v>
      </c>
      <c r="N47">
        <f t="shared" si="1"/>
        <v>308</v>
      </c>
      <c r="O47">
        <f t="shared" si="2"/>
        <v>61.6</v>
      </c>
      <c r="P47">
        <f>SUM(K47,J47,G47,E47,I47)</f>
        <v>347</v>
      </c>
      <c r="Q47">
        <f t="shared" si="3"/>
        <v>69.399999999999991</v>
      </c>
    </row>
    <row r="48" spans="1:17" ht="30">
      <c r="A48" s="8"/>
      <c r="B48" s="13" t="s">
        <v>98</v>
      </c>
      <c r="C48" s="18" t="s">
        <v>99</v>
      </c>
      <c r="D48" s="20" t="s">
        <v>9</v>
      </c>
      <c r="E48">
        <v>91</v>
      </c>
      <c r="F48">
        <v>87</v>
      </c>
      <c r="H48">
        <v>73</v>
      </c>
      <c r="I48">
        <v>65</v>
      </c>
      <c r="J48">
        <v>70</v>
      </c>
      <c r="K48">
        <v>80</v>
      </c>
      <c r="L48">
        <f t="shared" si="0"/>
        <v>466</v>
      </c>
      <c r="N48">
        <f t="shared" si="1"/>
        <v>386</v>
      </c>
      <c r="O48">
        <f t="shared" si="2"/>
        <v>77.2</v>
      </c>
      <c r="P48">
        <f>SUM(K48,F48,E48,H48,J48)</f>
        <v>401</v>
      </c>
      <c r="Q48">
        <f t="shared" si="3"/>
        <v>80.2</v>
      </c>
    </row>
    <row r="49" spans="1:17" ht="30">
      <c r="A49" s="8"/>
      <c r="B49" s="13" t="s">
        <v>100</v>
      </c>
      <c r="C49" s="18" t="s">
        <v>101</v>
      </c>
      <c r="D49" s="20" t="s">
        <v>6</v>
      </c>
      <c r="E49">
        <v>55</v>
      </c>
      <c r="F49">
        <v>78</v>
      </c>
      <c r="H49">
        <v>63</v>
      </c>
      <c r="I49">
        <v>41</v>
      </c>
      <c r="J49">
        <v>59</v>
      </c>
      <c r="K49">
        <v>84</v>
      </c>
      <c r="L49">
        <f t="shared" si="0"/>
        <v>380</v>
      </c>
      <c r="N49">
        <f t="shared" si="1"/>
        <v>296</v>
      </c>
      <c r="O49">
        <f t="shared" si="2"/>
        <v>59.199999999999996</v>
      </c>
      <c r="P49">
        <f>SUM(K49,F49,H49,J49,E49)</f>
        <v>339</v>
      </c>
      <c r="Q49">
        <f t="shared" si="3"/>
        <v>67.800000000000011</v>
      </c>
    </row>
    <row r="50" spans="1:17" ht="30">
      <c r="A50" s="8"/>
      <c r="B50" s="13" t="s">
        <v>102</v>
      </c>
      <c r="C50" s="18" t="s">
        <v>103</v>
      </c>
      <c r="D50" s="20" t="s">
        <v>6</v>
      </c>
      <c r="E50">
        <v>67</v>
      </c>
      <c r="F50">
        <v>72</v>
      </c>
      <c r="H50">
        <v>35</v>
      </c>
      <c r="I50">
        <v>35</v>
      </c>
      <c r="J50">
        <v>50</v>
      </c>
      <c r="K50">
        <v>68</v>
      </c>
      <c r="L50">
        <f t="shared" si="0"/>
        <v>327</v>
      </c>
      <c r="N50">
        <f t="shared" si="1"/>
        <v>259</v>
      </c>
      <c r="O50">
        <f t="shared" si="2"/>
        <v>51.800000000000004</v>
      </c>
      <c r="P50">
        <f>SUM(K50,E50,F50,I50,J50)</f>
        <v>292</v>
      </c>
      <c r="Q50">
        <f t="shared" si="3"/>
        <v>58.4</v>
      </c>
    </row>
    <row r="51" spans="1:17" ht="30">
      <c r="A51" s="8"/>
      <c r="B51" s="13" t="s">
        <v>104</v>
      </c>
      <c r="C51" s="18" t="s">
        <v>105</v>
      </c>
      <c r="D51" s="20" t="s">
        <v>6</v>
      </c>
      <c r="E51">
        <v>82</v>
      </c>
      <c r="F51">
        <v>83</v>
      </c>
      <c r="H51">
        <v>51</v>
      </c>
      <c r="I51">
        <v>61</v>
      </c>
      <c r="J51">
        <v>83</v>
      </c>
      <c r="K51">
        <v>79</v>
      </c>
      <c r="L51">
        <f t="shared" si="0"/>
        <v>439</v>
      </c>
      <c r="N51">
        <f t="shared" si="1"/>
        <v>360</v>
      </c>
      <c r="O51">
        <f t="shared" si="2"/>
        <v>72</v>
      </c>
      <c r="P51">
        <f>SUM(K51,J51,I51,F51,E51)</f>
        <v>388</v>
      </c>
      <c r="Q51">
        <f t="shared" si="3"/>
        <v>77.600000000000009</v>
      </c>
    </row>
    <row r="52" spans="1:17">
      <c r="A52" s="7"/>
      <c r="B52" s="14" t="s">
        <v>106</v>
      </c>
      <c r="C52" s="7">
        <v>23</v>
      </c>
      <c r="D52" s="14" t="s">
        <v>9</v>
      </c>
      <c r="E52">
        <v>82</v>
      </c>
      <c r="F52">
        <v>82</v>
      </c>
      <c r="G52" s="22">
        <v>79</v>
      </c>
      <c r="H52">
        <v>73</v>
      </c>
      <c r="I52">
        <v>69</v>
      </c>
      <c r="J52">
        <v>75</v>
      </c>
      <c r="L52">
        <f t="shared" si="0"/>
        <v>460</v>
      </c>
      <c r="N52">
        <f t="shared" si="1"/>
        <v>460</v>
      </c>
      <c r="O52">
        <f t="shared" si="2"/>
        <v>92</v>
      </c>
      <c r="P52">
        <f>SUM(J52,H52,G52,F52,E52)</f>
        <v>391</v>
      </c>
      <c r="Q52">
        <f t="shared" si="3"/>
        <v>78.2</v>
      </c>
    </row>
    <row r="53" spans="1:17" ht="30">
      <c r="A53" s="7"/>
      <c r="B53" s="15" t="s">
        <v>107</v>
      </c>
      <c r="C53" s="7">
        <v>24</v>
      </c>
      <c r="D53" s="14" t="s">
        <v>6</v>
      </c>
      <c r="E53">
        <v>64</v>
      </c>
      <c r="G53">
        <v>65</v>
      </c>
      <c r="H53">
        <v>40</v>
      </c>
      <c r="I53">
        <v>39</v>
      </c>
      <c r="J53">
        <v>54</v>
      </c>
      <c r="K53">
        <v>57</v>
      </c>
      <c r="L53">
        <f t="shared" si="0"/>
        <v>319</v>
      </c>
      <c r="N53">
        <f t="shared" si="1"/>
        <v>262</v>
      </c>
      <c r="O53">
        <f t="shared" si="2"/>
        <v>52.400000000000006</v>
      </c>
      <c r="P53">
        <f>SUM(K53,J53,G53,E53,H53)</f>
        <v>280</v>
      </c>
      <c r="Q53">
        <f t="shared" si="3"/>
        <v>56.000000000000007</v>
      </c>
    </row>
    <row r="54" spans="1:17" ht="30">
      <c r="A54" s="7"/>
      <c r="B54" s="15" t="s">
        <v>108</v>
      </c>
      <c r="C54" s="7">
        <v>18</v>
      </c>
      <c r="D54" s="14" t="s">
        <v>9</v>
      </c>
      <c r="E54">
        <v>68</v>
      </c>
      <c r="F54">
        <v>92</v>
      </c>
      <c r="G54">
        <v>94</v>
      </c>
      <c r="H54">
        <v>43</v>
      </c>
      <c r="I54">
        <v>61</v>
      </c>
      <c r="J54">
        <v>76</v>
      </c>
      <c r="L54">
        <f t="shared" si="0"/>
        <v>434</v>
      </c>
      <c r="N54">
        <f t="shared" si="1"/>
        <v>434</v>
      </c>
      <c r="O54">
        <f t="shared" si="2"/>
        <v>86.8</v>
      </c>
      <c r="P54">
        <f>SUM(F54,G54,J54,I54,E54)</f>
        <v>391</v>
      </c>
      <c r="Q54">
        <f t="shared" si="3"/>
        <v>78.2</v>
      </c>
    </row>
    <row r="55" spans="1:17">
      <c r="A55" s="7"/>
      <c r="B55" s="14" t="s">
        <v>109</v>
      </c>
      <c r="C55" s="7">
        <v>27</v>
      </c>
      <c r="D55" s="14" t="s">
        <v>9</v>
      </c>
      <c r="E55">
        <v>64</v>
      </c>
      <c r="F55">
        <v>96</v>
      </c>
      <c r="G55" s="22">
        <v>78</v>
      </c>
      <c r="H55">
        <v>43</v>
      </c>
      <c r="I55">
        <v>51</v>
      </c>
      <c r="J55">
        <v>84</v>
      </c>
      <c r="L55">
        <f t="shared" si="0"/>
        <v>416</v>
      </c>
      <c r="N55">
        <f t="shared" si="1"/>
        <v>416</v>
      </c>
      <c r="O55">
        <f t="shared" si="2"/>
        <v>83.2</v>
      </c>
      <c r="P55">
        <f>SUM(J55,I55,G55,F55,E55)</f>
        <v>373</v>
      </c>
      <c r="Q55">
        <f t="shared" si="3"/>
        <v>74.599999999999994</v>
      </c>
    </row>
    <row r="56" spans="1:17" ht="30">
      <c r="A56" s="7"/>
      <c r="B56" s="15" t="s">
        <v>110</v>
      </c>
      <c r="C56" s="7">
        <v>6</v>
      </c>
      <c r="D56" s="14" t="s">
        <v>9</v>
      </c>
      <c r="E56">
        <v>71</v>
      </c>
      <c r="G56">
        <v>71</v>
      </c>
      <c r="H56">
        <v>47</v>
      </c>
      <c r="I56">
        <v>61</v>
      </c>
      <c r="J56">
        <v>86</v>
      </c>
      <c r="K56">
        <v>79</v>
      </c>
      <c r="L56">
        <f t="shared" si="0"/>
        <v>415</v>
      </c>
      <c r="N56">
        <f t="shared" si="1"/>
        <v>336</v>
      </c>
      <c r="O56">
        <f t="shared" si="2"/>
        <v>67.2</v>
      </c>
      <c r="P56">
        <f>SUM(K56,J56,G56,E56,I56)</f>
        <v>368</v>
      </c>
      <c r="Q56">
        <f t="shared" si="3"/>
        <v>73.599999999999994</v>
      </c>
    </row>
    <row r="57" spans="1:17">
      <c r="A57" s="7"/>
      <c r="B57" s="13" t="s">
        <v>111</v>
      </c>
      <c r="C57" s="7">
        <v>8</v>
      </c>
      <c r="D57" s="14" t="s">
        <v>9</v>
      </c>
      <c r="E57">
        <v>71</v>
      </c>
      <c r="G57">
        <v>80</v>
      </c>
      <c r="H57">
        <v>55</v>
      </c>
      <c r="I57">
        <v>47</v>
      </c>
      <c r="J57">
        <v>72</v>
      </c>
      <c r="K57">
        <v>76</v>
      </c>
      <c r="L57">
        <f t="shared" si="0"/>
        <v>401</v>
      </c>
      <c r="N57">
        <f t="shared" si="1"/>
        <v>325</v>
      </c>
      <c r="O57">
        <f t="shared" si="2"/>
        <v>65</v>
      </c>
      <c r="P57">
        <f>SUM(K57,J57,G57,E57,H57)</f>
        <v>354</v>
      </c>
      <c r="Q57">
        <f t="shared" si="3"/>
        <v>70.8</v>
      </c>
    </row>
    <row r="58" spans="1:17" ht="30">
      <c r="A58" s="7"/>
      <c r="B58" s="13" t="s">
        <v>112</v>
      </c>
      <c r="C58" s="7">
        <v>14</v>
      </c>
      <c r="D58" s="14" t="s">
        <v>9</v>
      </c>
      <c r="E58">
        <v>81</v>
      </c>
      <c r="G58">
        <v>79</v>
      </c>
      <c r="H58">
        <v>58</v>
      </c>
      <c r="I58">
        <v>63</v>
      </c>
      <c r="J58">
        <v>84</v>
      </c>
      <c r="K58">
        <v>92</v>
      </c>
      <c r="L58">
        <f t="shared" si="0"/>
        <v>457</v>
      </c>
      <c r="N58">
        <f t="shared" si="1"/>
        <v>365</v>
      </c>
      <c r="O58">
        <f t="shared" si="2"/>
        <v>73</v>
      </c>
      <c r="P58">
        <f>SUM(K58,J58,G58,E58,I58)</f>
        <v>399</v>
      </c>
      <c r="Q58">
        <f t="shared" si="3"/>
        <v>79.800000000000011</v>
      </c>
    </row>
    <row r="59" spans="1:17" ht="30.75" thickBot="1">
      <c r="A59" s="9"/>
      <c r="B59" s="13" t="s">
        <v>113</v>
      </c>
      <c r="C59" s="9">
        <v>55</v>
      </c>
      <c r="D59" s="21" t="s">
        <v>9</v>
      </c>
      <c r="E59">
        <v>66</v>
      </c>
      <c r="G59">
        <v>79</v>
      </c>
      <c r="H59">
        <v>46</v>
      </c>
      <c r="I59">
        <v>41</v>
      </c>
      <c r="J59">
        <v>60</v>
      </c>
      <c r="K59">
        <v>73</v>
      </c>
      <c r="L59">
        <f t="shared" si="0"/>
        <v>365</v>
      </c>
      <c r="N59">
        <f t="shared" si="1"/>
        <v>292</v>
      </c>
      <c r="O59">
        <f t="shared" si="2"/>
        <v>58.4</v>
      </c>
      <c r="P59">
        <f>SUM(K59,J59,G59,E59,H59)</f>
        <v>324</v>
      </c>
      <c r="Q59">
        <f t="shared" si="3"/>
        <v>64.8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2025-03-19T08:46:13Z</cp:lastPrinted>
  <dcterms:created xsi:type="dcterms:W3CDTF">2024-05-13T07:47:33Z</dcterms:created>
  <dcterms:modified xsi:type="dcterms:W3CDTF">2025-03-19T08:48:51Z</dcterms:modified>
</cp:coreProperties>
</file>